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CopyFrom201020190920\David Kee\Documents\DavidMain\ATHfuture2\Questions\"/>
    </mc:Choice>
  </mc:AlternateContent>
  <xr:revisionPtr revIDLastSave="0" documentId="13_ncr:1_{A0C218CD-CB98-41E2-9C77-B822F145F9E3}" xr6:coauthVersionLast="47" xr6:coauthVersionMax="47" xr10:uidLastSave="{00000000-0000-0000-0000-000000000000}"/>
  <bookViews>
    <workbookView xWindow="-23148" yWindow="12" windowWidth="23256" windowHeight="13176" tabRatio="609" xr2:uid="{6BE6E9D2-AE1B-4803-BAF5-C79F4C42E30B}"/>
  </bookViews>
  <sheets>
    <sheet name="Questions with solution links" sheetId="8" r:id="rId1"/>
  </sheets>
  <definedNames>
    <definedName name="CopiedText">#REF!</definedName>
    <definedName name="QnoToPATH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8" l="1"/>
  <c r="B17" i="8"/>
  <c r="E22" i="8"/>
  <c r="B22" i="8"/>
  <c r="E12" i="8"/>
  <c r="B12" i="8"/>
  <c r="E37" i="8"/>
  <c r="B37" i="8"/>
  <c r="E32" i="8"/>
  <c r="B32" i="8"/>
  <c r="E27" i="8"/>
  <c r="B27" i="8"/>
  <c r="E42" i="8"/>
  <c r="B42" i="8"/>
  <c r="E47" i="8"/>
  <c r="B47" i="8"/>
  <c r="E52" i="8"/>
  <c r="B52" i="8"/>
  <c r="E13" i="8"/>
  <c r="B13" i="8"/>
  <c r="E50" i="8"/>
  <c r="B50" i="8"/>
  <c r="E7" i="8"/>
  <c r="B7" i="8"/>
  <c r="E2" i="8"/>
  <c r="B2" i="8"/>
  <c r="E25" i="8"/>
  <c r="B25" i="8"/>
  <c r="E24" i="8"/>
  <c r="B24" i="8"/>
  <c r="E46" i="8"/>
  <c r="B46" i="8"/>
  <c r="E35" i="8"/>
  <c r="B35" i="8"/>
  <c r="E10" i="8"/>
  <c r="B10" i="8"/>
  <c r="E5" i="8"/>
  <c r="B5" i="8"/>
  <c r="E4" i="8"/>
  <c r="B4" i="8"/>
  <c r="E18" i="8"/>
  <c r="B18" i="8"/>
  <c r="E40" i="8"/>
  <c r="B40" i="8"/>
  <c r="E53" i="8"/>
  <c r="B53" i="8"/>
  <c r="E23" i="8"/>
  <c r="B23" i="8"/>
  <c r="E30" i="8"/>
  <c r="B30" i="8"/>
  <c r="E9" i="8"/>
  <c r="B9" i="8"/>
  <c r="E45" i="8"/>
  <c r="B45" i="8"/>
  <c r="E34" i="8"/>
  <c r="B34" i="8"/>
  <c r="E48" i="8"/>
  <c r="B48" i="8"/>
  <c r="E6" i="8"/>
  <c r="B6" i="8"/>
  <c r="E11" i="8"/>
  <c r="B11" i="8"/>
  <c r="E49" i="8"/>
  <c r="B49" i="8"/>
  <c r="E39" i="8"/>
  <c r="B39" i="8"/>
  <c r="E38" i="8"/>
  <c r="B38" i="8"/>
  <c r="E28" i="8"/>
  <c r="B28" i="8"/>
  <c r="E19" i="8"/>
  <c r="B19" i="8"/>
  <c r="E33" i="8"/>
  <c r="B33" i="8"/>
  <c r="E21" i="8"/>
  <c r="B21" i="8"/>
  <c r="E29" i="8"/>
  <c r="B29" i="8"/>
  <c r="C15" i="8"/>
  <c r="E15" i="8" s="1"/>
  <c r="E51" i="8"/>
  <c r="B51" i="8"/>
  <c r="E14" i="8"/>
  <c r="B14" i="8"/>
  <c r="E31" i="8"/>
  <c r="B31" i="8"/>
  <c r="E16" i="8"/>
  <c r="B16" i="8"/>
  <c r="E41" i="8"/>
  <c r="B41" i="8"/>
  <c r="E36" i="8"/>
  <c r="B36" i="8"/>
  <c r="E3" i="8"/>
  <c r="B3" i="8"/>
  <c r="E44" i="8"/>
  <c r="B44" i="8"/>
  <c r="E20" i="8"/>
  <c r="B20" i="8"/>
  <c r="E8" i="8"/>
  <c r="B8" i="8"/>
  <c r="E26" i="8"/>
  <c r="B26" i="8"/>
  <c r="E43" i="8"/>
  <c r="B43" i="8"/>
  <c r="B15" i="8" l="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<sst xmlns="http://schemas.openxmlformats.org/spreadsheetml/2006/main" count="298" uniqueCount="258">
  <si>
    <t>answer</t>
  </si>
  <si>
    <t>notes</t>
  </si>
  <si>
    <t>letter</t>
  </si>
  <si>
    <t>A</t>
  </si>
  <si>
    <t>What connects Waverley Station, St Paul's Cathedral and Samuel Harris?</t>
  </si>
  <si>
    <t>explanation</t>
  </si>
  <si>
    <t xml:space="preserve">A1 / AI.  </t>
  </si>
  <si>
    <r>
      <t xml:space="preserve">The </t>
    </r>
    <r>
      <rPr>
        <b/>
        <sz val="11"/>
        <color theme="1"/>
        <rFont val="Aptos Narrow"/>
        <family val="2"/>
        <scheme val="minor"/>
      </rPr>
      <t>A1</t>
    </r>
    <r>
      <rPr>
        <sz val="11"/>
        <color theme="1"/>
        <rFont val="Aptos Narrow"/>
        <family val="2"/>
        <scheme val="minor"/>
      </rPr>
      <t xml:space="preserve"> road runs from St Paul's Cathedral to Waverley Station in Edinburgh.  Samuel Harris </t>
    </r>
    <r>
      <rPr>
        <b/>
        <i/>
        <sz val="11"/>
        <color theme="1"/>
        <rFont val="Aptos Narrow"/>
        <family val="2"/>
        <scheme val="minor"/>
      </rPr>
      <t>Altman</t>
    </r>
    <r>
      <rPr>
        <i/>
        <u/>
        <sz val="11"/>
        <color theme="1"/>
        <rFont val="Aptos Narrow"/>
        <family val="2"/>
        <scheme val="minor"/>
      </rPr>
      <t xml:space="preserve"> i</t>
    </r>
    <r>
      <rPr>
        <sz val="11"/>
        <color theme="1"/>
        <rFont val="Aptos Narrow"/>
        <family val="2"/>
        <scheme val="minor"/>
      </rPr>
      <t xml:space="preserve">s considered one of the leading figures of the </t>
    </r>
    <r>
      <rPr>
        <b/>
        <sz val="11"/>
        <color theme="1"/>
        <rFont val="Aptos Narrow"/>
        <family val="2"/>
        <scheme val="minor"/>
      </rPr>
      <t xml:space="preserve">AI </t>
    </r>
    <r>
      <rPr>
        <sz val="11"/>
        <color theme="1"/>
        <rFont val="Aptos Narrow"/>
        <family val="2"/>
        <scheme val="minor"/>
      </rPr>
      <t xml:space="preserve">boom.  The font used for the question is Gill Sans which displays A1 and AI the same, </t>
    </r>
    <r>
      <rPr>
        <b/>
        <sz val="11"/>
        <color theme="1"/>
        <rFont val="Gill Sans MT Condensed"/>
        <family val="2"/>
      </rPr>
      <t>A1 AI</t>
    </r>
    <r>
      <rPr>
        <sz val="11"/>
        <color theme="1"/>
        <rFont val="Aptos Narrow"/>
        <family val="2"/>
        <scheme val="minor"/>
      </rPr>
      <t>.</t>
    </r>
  </si>
  <si>
    <t>?</t>
  </si>
  <si>
    <t>When the numbered questions are marked at the end of the hunt, the number of teams with the setter's answer will be zero or more.  Identify a question with the lowest number of correct answers.</t>
  </si>
  <si>
    <t>When the numbered questions are marked at the end of the hunt, the number of teams with the setter's answer will be zero or more.  Identify a question with the highest number of correct answers.</t>
  </si>
  <si>
    <t>https://www.independent.co.uk/news/business/a-husband-who-s-really-worth-his-weight-in-gold-1279483.html</t>
  </si>
  <si>
    <t>Karen Brady</t>
  </si>
  <si>
    <t>https://en.wikipedia.org/wiki/Karren_Brady</t>
  </si>
  <si>
    <t>There is some debate around the year and amount, hence the vagueness of some parts of the question.</t>
  </si>
  <si>
    <t xml:space="preserve">https://en.wikipedia.org/wiki/A1_road_(Great_Britain)#Route </t>
  </si>
  <si>
    <t>https://en.wikipedia.org/wiki/Sam_Altman</t>
  </si>
  <si>
    <t>Which Karen sold I shopsoiled pouch (much loved) for more than £350,000 in the mid 90s?</t>
  </si>
  <si>
    <t>B</t>
  </si>
  <si>
    <t>Archibald</t>
  </si>
  <si>
    <t>https://en.wikipedia.org/wiki/John_Archibald_Wheeler</t>
  </si>
  <si>
    <t>https://en.wikipedia.org/wiki/Wormhole</t>
  </si>
  <si>
    <r>
      <t xml:space="preserve">John Archibald Wheeler was largely responsible for reviving interest in general relativity in the United States after World War II.  In a 1957 paper that he wrote with Charles W. Misner, they write:
</t>
    </r>
    <r>
      <rPr>
        <i/>
        <sz val="11"/>
        <color theme="1"/>
        <rFont val="Aptos Narrow"/>
        <family val="2"/>
        <scheme val="minor"/>
      </rPr>
      <t>This analysis forces one to consider situations ... where there is a net flux of lines of force, through what topologists would call "a handle" of the multiply-connected space, and what physicists might perhaps be excused for more vividly terming a "wormhole".</t>
    </r>
  </si>
  <si>
    <t>Which central London railway station is named after a street that does not exist.</t>
  </si>
  <si>
    <t>Bond Street</t>
  </si>
  <si>
    <t>https://www.ianvisits.co.uk/articles/the-year-that-bond-street-was-nearly-renamed-bond-street-76975/</t>
  </si>
  <si>
    <r>
      <t>"I shopsoiled pouch</t>
    </r>
    <r>
      <rPr>
        <sz val="11"/>
        <color theme="1"/>
        <rFont val="Aptos Narrow"/>
        <family val="2"/>
        <scheme val="minor"/>
      </rPr>
      <t>" is an anagram of Paul Peschisolido (note I is an uppercase I in the question font, Gill Sans).</t>
    </r>
    <r>
      <rPr>
        <b/>
        <sz val="11"/>
        <color theme="1"/>
        <rFont val="Aptos Narrow"/>
        <family val="2"/>
        <scheme val="minor"/>
      </rPr>
      <t xml:space="preserve">  </t>
    </r>
    <r>
      <rPr>
        <sz val="11"/>
        <color theme="1"/>
        <rFont val="Aptos Narrow"/>
        <family val="2"/>
        <scheme val="minor"/>
      </rPr>
      <t>The placing document for Birmingham City Football Club tells the tale: "During the year ended 31 August 1996, Paul Peschisolido, husband of Karren Brady (managing director), was bought and sold by BCFC. On 28 March 1996, he was purchased for pounds 400,000 and sold on 22 July 1996 for pounds 550,000."</t>
    </r>
  </si>
  <si>
    <t>What is the middle name of the wheeler-dealer credited with inventing the name for a galactic shortcut?</t>
  </si>
  <si>
    <r>
      <t xml:space="preserve">Bond Street is a station on the London Underground </t>
    </r>
    <r>
      <rPr>
        <b/>
        <sz val="11"/>
        <color theme="1"/>
        <rFont val="Aptos Narrow"/>
        <family val="2"/>
        <scheme val="minor"/>
      </rPr>
      <t>Central</t>
    </r>
    <r>
      <rPr>
        <sz val="11"/>
        <color theme="1"/>
        <rFont val="Aptos Narrow"/>
        <family val="2"/>
        <scheme val="minor"/>
      </rPr>
      <t xml:space="preserve"> Line.  However, there is no nearby Bond Street, only New Bond Street and Old Bond Street.  There was a Westminster Council move to join the streets and rename them Bond Street but it was defeated by the residents. </t>
    </r>
  </si>
  <si>
    <t>link 1</t>
  </si>
  <si>
    <t>link 2</t>
  </si>
  <si>
    <t>link 3</t>
  </si>
  <si>
    <t>link 4</t>
  </si>
  <si>
    <t>link 5</t>
  </si>
  <si>
    <t>Pontcysyllte Aqueduct</t>
  </si>
  <si>
    <t>P</t>
  </si>
  <si>
    <t>https://ideas.lego.com/projects/2373a251-b72c-476c-b054-2ce57215af6f</t>
  </si>
  <si>
    <t>https://canalrivertrust.org.uk/wales/news/campaign-launched-for-lego-pontcysyllte-aqueduct-model</t>
  </si>
  <si>
    <r>
      <t>Completed in 1805, the Pontcysyllte Aqueduct is over three hundred metres long and stands 126 feet above the River</t>
    </r>
    <r>
      <rPr>
        <b/>
        <sz val="11"/>
        <color theme="1"/>
        <rFont val="Aptos Narrow"/>
        <family val="2"/>
        <scheme val="minor"/>
      </rPr>
      <t xml:space="preserve"> Dee</t>
    </r>
    <r>
      <rPr>
        <sz val="11"/>
        <color theme="1"/>
        <rFont val="Aptos Narrow"/>
        <family val="2"/>
        <scheme val="minor"/>
      </rPr>
      <t xml:space="preserve"> in North Wales.  In 2009 UNESCO placed it on the list of world heritage sites, in the company of sites such as the Taj Mahal, Machu Picchu, the Grand Canyon and the Great Wall of China.</t>
    </r>
  </si>
  <si>
    <t>Ella Roberta Adoo Kissi Debrah</t>
  </si>
  <si>
    <t>https://www.ellaroberta.org/about-ella</t>
  </si>
  <si>
    <t>https://www.bbc.co.uk/news/uk-england-london-55235398</t>
  </si>
  <si>
    <t>Ella, who died in 2013, was the first person in the world to have air pollution listed as a cause of death on her death certificate.</t>
  </si>
  <si>
    <t>D</t>
  </si>
  <si>
    <t>Iron</t>
  </si>
  <si>
    <t>https://rin.org.uk/blogpost/1706945/480599/The-three-norths-combine-over-Great-Britain-for-the-first-time-in-history</t>
  </si>
  <si>
    <t>What metal's movement caused an event to occur for the first time ever in Hebden Bridge in August 2024, and a year later in Berwick-Upon-Tweed?</t>
  </si>
  <si>
    <t>I</t>
  </si>
  <si>
    <t>https://www.ukhillwalking.com/forums/hill_talk/no_more_grid_to_mag_add_and_mag_to_grid_get_rid-678361</t>
  </si>
  <si>
    <t>The bearing of A from B is 097°. Find the bearing of B from A."</t>
  </si>
  <si>
    <t>277°</t>
  </si>
  <si>
    <t>https://www.manchestereveningnews.co.uk/news/uk-news/people-struggling-answer-strangest-gcse-30351308</t>
  </si>
  <si>
    <t>East Lothian has the only one of its kind.  Tens of thousands were planned in 2024.  Who failed to deliver?</t>
  </si>
  <si>
    <t>BT</t>
  </si>
  <si>
    <t>In January 2025 BT abandoned its scheme, announced in January 2024, to turn green street cabinets into electric vehicle (EV) charging points, having completed only one of the 60,000 conversions it initially said it was aiming for.</t>
  </si>
  <si>
    <t>https://www.bbc.co.uk/news/articles/c75zwyeq3v9o</t>
  </si>
  <si>
    <t>What is next in the sequence: White, Broccoli, Carrot, Cabbage, …</t>
  </si>
  <si>
    <t>https://www.youtube.com/watch?v=4jIHCd9kizE</t>
  </si>
  <si>
    <t>Bean</t>
  </si>
  <si>
    <t xml:space="preserve">These are the names initially considered for Mr Bean.  According to a quote by Rowan Atkinson on the Parkinson show. </t>
  </si>
  <si>
    <r>
      <t xml:space="preserve">Hebden Bridge and Berwick-Upon-Tweed are both on longitude 2 degrees west of the zero Greenwich meridian line.   This line of longitude:
- follows Grid North for the Ordnance Survey
- follows True North as a line of longitude
- follows Magnetic North on the dates and locations in the question
This alignment of norths has never happened before and is unlikely to occur again for  several hundred years.  It is the result of the continual movement of Magnetic North which is caused by  changes in the flow of </t>
    </r>
    <r>
      <rPr>
        <b/>
        <sz val="11"/>
        <color theme="1"/>
        <rFont val="Aptos Narrow"/>
        <family val="2"/>
        <scheme val="minor"/>
      </rPr>
      <t>iron</t>
    </r>
    <r>
      <rPr>
        <sz val="11"/>
        <color theme="1"/>
        <rFont val="Aptos Narrow"/>
        <family val="2"/>
        <scheme val="minor"/>
      </rPr>
      <t xml:space="preserve"> in the Earth's liquid outer core. </t>
    </r>
  </si>
  <si>
    <t>OK, this is another question for map enthusiasts...</t>
  </si>
  <si>
    <t>An irregular hexagon with all sides of equal length is placed inside a square of side length 1 unit, as shown in the figure  (not to scale).  What is the length of one of the hexagon sides?</t>
  </si>
  <si>
    <t>https://medium.com/puzzle-sphere/simple-geometry-math-puzzle-oxford-university-admission-test-mat-upsc-aptitude-quantitative-reasoning-mcq-6b4f5d44b806</t>
  </si>
  <si>
    <r>
      <t>2-</t>
    </r>
    <r>
      <rPr>
        <sz val="11"/>
        <color theme="1"/>
        <rFont val="Aptos Narrow"/>
        <family val="2"/>
      </rPr>
      <t>√2</t>
    </r>
  </si>
  <si>
    <t>What didn't happen on a Friday in the middle of April in 1930?</t>
  </si>
  <si>
    <t>News</t>
  </si>
  <si>
    <t>N</t>
  </si>
  <si>
    <t>On Friday, April 18, 1930, the BBC radio news bulletin in London announced, "There is no news," followed by piano music for the rest of the segment.</t>
  </si>
  <si>
    <t>https://www.bbc.co.uk/news/entertainment-arts-39633603</t>
  </si>
  <si>
    <t>This is a GCSE question that looks, and is, pretty simple.  However, it seem to have caused some problems in Manchester in 2024, see the link for details.</t>
  </si>
  <si>
    <t>LY=GY</t>
  </si>
  <si>
    <t xml:space="preserve">L </t>
  </si>
  <si>
    <t>What is next in the sequence: LS=YW, MY=BE, WH=RD, WR=MN, SE=GN?</t>
  </si>
  <si>
    <t>https://tfl.gov.uk/modes/london-overground/the-new-look-london-overground?intcmp=75267</t>
  </si>
  <si>
    <r>
      <t xml:space="preserve">Each item is the first and last letter of a line on the London Overground and its corresponding colour.  E.g. LS is the </t>
    </r>
    <r>
      <rPr>
        <b/>
        <sz val="11"/>
        <color theme="1"/>
        <rFont val="Aptos Narrow"/>
        <family val="2"/>
        <scheme val="minor"/>
      </rPr>
      <t>L</t>
    </r>
    <r>
      <rPr>
        <sz val="11"/>
        <color theme="1"/>
        <rFont val="Aptos Narrow"/>
        <family val="2"/>
        <scheme val="minor"/>
      </rPr>
      <t>iones</t>
    </r>
    <r>
      <rPr>
        <b/>
        <sz val="11"/>
        <color theme="1"/>
        <rFont val="Aptos Narrow"/>
        <family val="2"/>
        <scheme val="minor"/>
      </rPr>
      <t>s</t>
    </r>
    <r>
      <rPr>
        <sz val="11"/>
        <color theme="1"/>
        <rFont val="Aptos Narrow"/>
        <family val="2"/>
        <scheme val="minor"/>
      </rPr>
      <t xml:space="preserve"> line and its colour is </t>
    </r>
    <r>
      <rPr>
        <b/>
        <sz val="11"/>
        <color theme="1"/>
        <rFont val="Aptos Narrow"/>
        <family val="2"/>
        <scheme val="minor"/>
      </rPr>
      <t>Y</t>
    </r>
    <r>
      <rPr>
        <sz val="11"/>
        <color theme="1"/>
        <rFont val="Aptos Narrow"/>
        <family val="2"/>
        <scheme val="minor"/>
      </rPr>
      <t>ello</t>
    </r>
    <r>
      <rPr>
        <b/>
        <sz val="11"/>
        <color theme="1"/>
        <rFont val="Aptos Narrow"/>
        <family val="2"/>
        <scheme val="minor"/>
      </rPr>
      <t>w</t>
    </r>
    <r>
      <rPr>
        <sz val="11"/>
        <color theme="1"/>
        <rFont val="Aptos Narrow"/>
        <family val="2"/>
        <scheme val="minor"/>
      </rPr>
      <t>.  There are six lines but only 5 items, so the next in sequence is the missing line which is the Liberty line which is Grey, i.e. LY=GY.</t>
    </r>
  </si>
  <si>
    <t>J</t>
  </si>
  <si>
    <t>David Jason</t>
  </si>
  <si>
    <t>https://www.express.co.uk/showbiz/tv-radio/1948097/david-jason-fired-dad-s-army-bbc-claim</t>
  </si>
  <si>
    <t>https://en.wikipedia.org/wiki/David_Jason</t>
  </si>
  <si>
    <t>https://www.standard.co.uk/news/london/walthamstow-blue-plaque-liz-truss-lettuce-tesco-b1186054.html</t>
  </si>
  <si>
    <t>In which London suburb is there a Tesco with a blue plaque in memory of a recent Prime Minister?</t>
  </si>
  <si>
    <t>Walthamstow</t>
  </si>
  <si>
    <t>W</t>
  </si>
  <si>
    <t>A blue plaque was erected outside a Tesco in Walthamstow in late 2024 to commemorate the lettuce that famously outlasted Liz Truss’s stint as prime minister.</t>
  </si>
  <si>
    <t xml:space="preserve">I am on a tube train that speeds through a travel zone without stopping. Whose farmer’s station might I be going to? </t>
  </si>
  <si>
    <t>Rayners Lane</t>
  </si>
  <si>
    <t>R</t>
  </si>
  <si>
    <t>https://www.mylondon.news/news/transport/only-london-underground-line-passes-29899142?utm_source=newsshowcase&amp;utm_medium=gnews&amp;utm_campaign=CDAqKggAIhBf-012puUzRoImxDXgSq5WKhQICiIQX_tNdqblM0aCJsQ14EquVjDzwZkD&amp;utm_content=bullets&amp;gaa_at=la&amp;gaa_n=AWsEHT4dbCoinhT8k9IN72MlM6ZU7KP9rymV_GIbWO0LcGcmPPup4x6ZRwQdaDLZqiEKVMopd33CiGE7qoCuR-3rNCfnmGpHeQ%3D%3D&amp;gaa_ts=66e076e5&amp;gaa_sig=mn44APZMRZ36x9I_IFvW_ap4W6I-VOterSIIVCe38xM02JFIQB9spCIXcb9A_zznzIz_PQci6kOiAOopaTp_-A%3D%3D</t>
  </si>
  <si>
    <t>https://en.wikipedia.org/wiki/Rayners_Lane_tube_station</t>
  </si>
  <si>
    <t>The Metropolitan Line is the only one that travels through a travel zone without stopping.  Rayners Lane station was named after a farmer.</t>
  </si>
  <si>
    <t>Which U.S. state shares no letters with its own capital?</t>
  </si>
  <si>
    <t>South Dakota/Pierre</t>
  </si>
  <si>
    <t>S</t>
  </si>
  <si>
    <t>https://en.wikipedia.org/wiki/South_Dakota</t>
  </si>
  <si>
    <t>Which trial in Merthyr Tydfil raised expectations as never before?</t>
  </si>
  <si>
    <t>Viagra or 
Sildenafil UK-92,480</t>
  </si>
  <si>
    <t>V</t>
  </si>
  <si>
    <t>At the start of the 1990s, drug company Pfizer was testing a compound called Sildenafil UK-92,480 in an effort to treat high blood pressure and angina.  Volunteers started coming forward and saying 'it's a little embarrassing, but I've noticed I'm getting more erections than usual - and the erections are a lot harder than usual'.  Viagra was about to be discovered.</t>
  </si>
  <si>
    <t>https://www.bbc.co.uk/news/uk-wales-67417111</t>
  </si>
  <si>
    <t>Horn Lane</t>
  </si>
  <si>
    <t>H</t>
  </si>
  <si>
    <t>https://www.theguardian.com/world/2011/jan/06/london-firm-drugs-us-lethal-injections</t>
  </si>
  <si>
    <t>https://www.cbsnews.com/news/drug-company-driving-school-its-all-the-same-in-the-lethal-injection-business/</t>
  </si>
  <si>
    <t>Drugs used for lethal injections in the US were supplied by a small pharmaceutical company run from the back of a driving school in west London, 6/1/2011.  Dream Pharma, run by businessman Mehdi Alavi from the Elgone Driving Academy in Acton, exported drugs to Arizona State prison.  The drugs were shared by Arizona with California prisons resulting in the quote, "You guys in AZ are life savers ... Buy you a beer next time I get that way."</t>
  </si>
  <si>
    <t>https://en.wikipedia.org/wiki/Matthew_Webb</t>
  </si>
  <si>
    <t>https://en.wikipedia.org/wiki/Gertrude_Ederle</t>
  </si>
  <si>
    <t>https://en.wikipedia.org/wiki/Valentina_Tereshkova</t>
  </si>
  <si>
    <t>https://en.wikipedia.org/wiki/Yuri_Gagarin</t>
  </si>
  <si>
    <t>https://en.wikipedia.org/wiki/Edmund_Hillary</t>
  </si>
  <si>
    <t>link 6</t>
  </si>
  <si>
    <t>Junko Tabei</t>
  </si>
  <si>
    <t>Kennington </t>
  </si>
  <si>
    <t>K</t>
  </si>
  <si>
    <t>The oddity is known as the Kennington loop. Unlike most trains when they terminate at their final destination, trains finishing at Kennington do not vanish into some sort of depot.  Instead, they continue to head south and the driver performs a U-turn near the Oval Cricket Ground before returning to Kennington to begin the northbound service.  Transport for London have said that the train is actually supposed to empty when the southbound services terminates. But many passengers have missed their stop late at night and become bewildered when they arrive at Kennington twice in a row, much to the amusement of train drivers.</t>
  </si>
  <si>
    <t>https://metro.co.uk/2024/10/06/underground-journey-trains-stop-station-twice-21734184/</t>
  </si>
  <si>
    <t>Whose Graffiti on a canal bridge can be  said to record a change in the directions of mathematics, sweeping all before it.</t>
  </si>
  <si>
    <t>https://theconversation.com/three-letters-one-number-a-knife-and-a-stone-bridge-how-a-graffitied-equation-changed-mathematical-history-241034</t>
  </si>
  <si>
    <t>William Rowan Hamilton</t>
  </si>
  <si>
    <t>This is a simple geometry problem from an Oxford University Admission Test.  It looks like O-level standard to me (or the modern equivalent) so why it is in a University admission test is beyond me, although I did get it wrong the first time I did it!  So I thought I would  give other maths graduates a chance to fail.</t>
  </si>
  <si>
    <t>Semi-colon</t>
  </si>
  <si>
    <t>https://www.theguardian.com/science/2025/may/18/marked-decline-semicolon-use-english-books-study-suggests?CMP=Share_iOSApp_Other</t>
  </si>
  <si>
    <t xml:space="preserve">Amongst British students, its use has fallen by half over the last two decades; it is now never or rarely used by two-thirds.  What is it? </t>
  </si>
  <si>
    <t>You are on the train and have just missed your station on the London Underground, luckily the train will not stop again until it stops at the same station.  What is the station?</t>
  </si>
  <si>
    <t>“Do not use semicolons,” wrote Kurt Vonnegut, who averaged fewer than 30 a novel (about one every 10 pages). “All they do is show you’ve been to college.”  A study suggests UK authors are taking Vonnegut’s advice to heart; with its usage in English books plummeting by almost half in two decades.  Further research by Lisa McLendon, author of The Perfect English Grammar Workbook, found 67% of British students never or rarely use the semicolon.
The semicolon first appeared in the work of Italian scholar and printer Aldus Pius Manutius the Elder in 1494 but, despite its longevity, has long been marmite grammar.
Lynne Truss, author of Eats, Shoots &amp; Leaves, has castigated it as “dangerously habit-forming”. She added: “Many writers hooked on semicolons become an embarrassment to their families and friends.”
Truss is not alone in her antipathy: Goosebumps, RL Stine’s classic horror series for children, has one semicolon for every 200,000 words. Cormac McCarthy used 42 semicolons in his first book, The Orchard Keeper – but then just one across his next nine novels. EL James was criticised for repeatedly using commas inaccurately instead of semicolons in her Fifty Shades trilogy.
But the form of punctuation also has its staunch supporters: along with Charles Dickens, Mark Twain and Jane Austen, Abraham Lincoln stood strong on the issue. “I have a great respect for the semicolon; it’s a very useful little chap,” he said.
Virginia Woolf relied heavily on the semicolon in her novel-length meditation on time, Mrs Dalloway; the book includes more than 1,000 to echo its hero’s flow of conscious thought.
Nor could Salman Rushdie, John Updike and Donna Tartt have reached the literary heights that they have achieved without the help of an average of 300 semicolons for 100,000 words each.
But to paraphrase the semicolon-supporting Twain, reports of “useful little chap’s” death might have been greatly exaggerated: Google Books Ngram Viewer, which includes novels, nonfiction, and even scientific literature, shows that semicolon use in English rose by 388% between 1800 and 2006, before falling by 45% over the next 11 years. In 2017, however, it started a gradual recovery, with a 27% rise by 2022.
Perhaps, therefore, it will not be Vonnegart who wins out in the battle of the semicolon, but the rash, witty, louche Camille Desmoulins, as recreated by Hilary Mantel.  In her novel A Place Of Greater Safety, Mantel imagined the politician, writer and best-known journalist of the French revolution having no doubts about it at all: “I wonder why I ever bothered with sex,” she quotes him as saying. ‘There’s nothing in this breathing world so gratifying as an artfully placed semicolon.’”</t>
  </si>
  <si>
    <t>A ballerina, a queen, a bar owner in Venice, a rival of Newton and someone blessed are all thought to have a food named after them.  Using the first letter of each food spell a 5 letter word?  Justify your answer.</t>
  </si>
  <si>
    <t>Clamp</t>
  </si>
  <si>
    <t>C</t>
  </si>
  <si>
    <t>Cleverly</t>
  </si>
  <si>
    <t>In 2024 it looked to be more than possible that a long line of poor quality nouns would be superseded by an adverb and make this a great question.  Unfortunately it was not to be, what was the adverb?</t>
  </si>
  <si>
    <r>
      <t xml:space="preserve">On October 16 1843, the Irish mathematician William Rowan Hamilton had an epiphany during a walk alongside Dublin’s Royal Canal. He was so excited he took out his penknife and carved his discovery right then and there on </t>
    </r>
    <r>
      <rPr>
        <b/>
        <sz val="11"/>
        <color theme="1"/>
        <rFont val="Aptos Narrow"/>
        <family val="2"/>
        <scheme val="minor"/>
      </rPr>
      <t>Broom</t>
    </r>
    <r>
      <rPr>
        <sz val="11"/>
        <color theme="1"/>
        <rFont val="Aptos Narrow"/>
        <family val="2"/>
        <scheme val="minor"/>
      </rPr>
      <t>e Bridge.
i</t>
    </r>
    <r>
      <rPr>
        <vertAlign val="superscript"/>
        <sz val="11"/>
        <color theme="1"/>
        <rFont val="Aptos Narrow"/>
        <family val="2"/>
        <scheme val="minor"/>
      </rPr>
      <t>2</t>
    </r>
    <r>
      <rPr>
        <sz val="11"/>
        <color theme="1"/>
        <rFont val="Aptos Narrow"/>
        <family val="2"/>
        <scheme val="minor"/>
      </rPr>
      <t>=j</t>
    </r>
    <r>
      <rPr>
        <vertAlign val="superscript"/>
        <sz val="11"/>
        <color theme="1"/>
        <rFont val="Aptos Narrow"/>
        <family val="2"/>
        <scheme val="minor"/>
      </rPr>
      <t>2</t>
    </r>
    <r>
      <rPr>
        <sz val="11"/>
        <color theme="1"/>
        <rFont val="Aptos Narrow"/>
        <family val="2"/>
        <scheme val="minor"/>
      </rPr>
      <t>=k</t>
    </r>
    <r>
      <rPr>
        <vertAlign val="superscript"/>
        <sz val="11"/>
        <color theme="1"/>
        <rFont val="Aptos Narrow"/>
        <family val="2"/>
        <scheme val="minor"/>
      </rPr>
      <t>2</t>
    </r>
    <r>
      <rPr>
        <sz val="11"/>
        <color theme="1"/>
        <rFont val="Aptos Narrow"/>
        <family val="2"/>
        <scheme val="minor"/>
      </rPr>
      <t xml:space="preserve">=ijk=-1
The mathematical problem Hamilton was trying to solve was how to represent the relationship between different </t>
    </r>
    <r>
      <rPr>
        <b/>
        <sz val="11"/>
        <color theme="1"/>
        <rFont val="Aptos Narrow"/>
        <family val="2"/>
        <scheme val="minor"/>
      </rPr>
      <t>directions</t>
    </r>
    <r>
      <rPr>
        <sz val="11"/>
        <color theme="1"/>
        <rFont val="Aptos Narrow"/>
        <family val="2"/>
        <scheme val="minor"/>
      </rPr>
      <t xml:space="preserve"> in three-dimensional space.  He invented Quaternions and vectors, still used today to solve problems, e.g. moving a robot, say, or orienting a satellite.</t>
    </r>
  </si>
  <si>
    <r>
      <rPr>
        <b/>
        <u/>
        <sz val="11"/>
        <color theme="10"/>
        <rFont val="Aptos Narrow"/>
        <family val="2"/>
        <scheme val="minor"/>
      </rPr>
      <t>C</t>
    </r>
    <r>
      <rPr>
        <u/>
        <sz val="11"/>
        <color theme="10"/>
        <rFont val="Aptos Narrow"/>
        <family val="2"/>
        <scheme val="minor"/>
      </rPr>
      <t xml:space="preserve">arpaccio; bar owner in Venice https://en.wikipedia.org/wiki/Carpaccio 
</t>
    </r>
    <r>
      <rPr>
        <b/>
        <u/>
        <sz val="11"/>
        <color theme="10"/>
        <rFont val="Aptos Narrow"/>
        <family val="2"/>
        <scheme val="minor"/>
      </rPr>
      <t>L</t>
    </r>
    <r>
      <rPr>
        <u/>
        <sz val="11"/>
        <color theme="10"/>
        <rFont val="Aptos Narrow"/>
        <family val="2"/>
        <scheme val="minor"/>
      </rPr>
      <t xml:space="preserve">eibniz; rival to Newton   https://www.bahlsen.com/en-gb/about-us/ 
https://en.wikipedia.org/wiki/Gottfried_Wilhelm_Leibniz
"The Blessed"; </t>
    </r>
    <r>
      <rPr>
        <b/>
        <u/>
        <sz val="11"/>
        <color theme="10"/>
        <rFont val="Aptos Narrow"/>
        <family val="2"/>
        <scheme val="minor"/>
      </rPr>
      <t>A</t>
    </r>
    <r>
      <rPr>
        <u/>
        <sz val="11"/>
        <color theme="10"/>
        <rFont val="Aptos Narrow"/>
        <family val="2"/>
        <scheme val="minor"/>
      </rPr>
      <t xml:space="preserve">lexandertorte   https://en.wikipedia.org/wiki/Alexandertorte 
https://en.wikipedia.org/wiki/Alexander_I_of_Russia
Queen: </t>
    </r>
    <r>
      <rPr>
        <b/>
        <u/>
        <sz val="11"/>
        <color theme="10"/>
        <rFont val="Aptos Narrow"/>
        <family val="2"/>
        <scheme val="minor"/>
      </rPr>
      <t>M</t>
    </r>
    <r>
      <rPr>
        <u/>
        <sz val="11"/>
        <color theme="10"/>
        <rFont val="Aptos Narrow"/>
        <family val="2"/>
        <scheme val="minor"/>
      </rPr>
      <t xml:space="preserve">argherita   https://en.wikipedia.org/wiki/Pizza_Margherita 
Ballerina; </t>
    </r>
    <r>
      <rPr>
        <b/>
        <u/>
        <sz val="11"/>
        <color theme="10"/>
        <rFont val="Aptos Narrow"/>
        <family val="2"/>
        <scheme val="minor"/>
      </rPr>
      <t>P</t>
    </r>
    <r>
      <rPr>
        <u/>
        <sz val="11"/>
        <color theme="10"/>
        <rFont val="Aptos Narrow"/>
        <family val="2"/>
        <scheme val="minor"/>
      </rPr>
      <t>avlova  https://en.wikipedia.org/wiki/Pavlova_(dessert)</t>
    </r>
  </si>
  <si>
    <t>Sargasso</t>
  </si>
  <si>
    <t>https://en.wikipedia.org/wiki/Sargasso_Sea</t>
  </si>
  <si>
    <r>
      <t xml:space="preserve">"as closest" is an anagram of </t>
    </r>
    <r>
      <rPr>
        <b/>
        <sz val="11"/>
        <color theme="1"/>
        <rFont val="Aptos Narrow"/>
        <family val="2"/>
        <scheme val="minor"/>
      </rPr>
      <t>coastless</t>
    </r>
    <r>
      <rPr>
        <sz val="11"/>
        <color theme="1"/>
        <rFont val="Aptos Narrow"/>
        <family val="2"/>
        <scheme val="minor"/>
      </rPr>
      <t xml:space="preserve">. The Sargasso Sea, located entirely within the Atlantic Ocean, is the only sea without a land boundary.  </t>
    </r>
    <r>
      <rPr>
        <i/>
        <sz val="11"/>
        <color theme="1"/>
        <rFont val="Aptos Narrow"/>
        <family val="2"/>
        <scheme val="minor"/>
      </rPr>
      <t xml:space="preserve">OK so coastless is not a word, cut me some slack, this question setting is hard. </t>
    </r>
  </si>
  <si>
    <t>https://www.earth.com/news/one-large-water-body-on-earth-does-not-touch-land-known-as-the-sargasso-sea/</t>
  </si>
  <si>
    <t>https://en.wikipedia.org/wiki/2024_Conservative_Party_leadership_election</t>
  </si>
  <si>
    <t>This is a reference to the Tory Party leadership campaign of 2024.  Following a strong performance at the Conservative Party Conference, Cleverly emerged as a frontrunner by coming first in the third round of voting.  Cleverly is an adverb but he was unexpectedly eliminated in a close fourth round of voting.
Leaders prior to the 2024 campaign were:
- Cameron
- May
- Johnson
- Truss
- Sunak
These are all nouns.</t>
  </si>
  <si>
    <t>https://www.bbc.co.uk/news/articles/ceqg73znzzeo</t>
  </si>
  <si>
    <t>https://www.christianwolmar.co.uk/2006/03/rail-534-defence-of-privatisation-decadcade-disregards-the-downsides/</t>
  </si>
  <si>
    <r>
      <t xml:space="preserve">Both had a </t>
    </r>
    <r>
      <rPr>
        <b/>
        <i/>
        <sz val="11"/>
        <color theme="1"/>
        <rFont val="Aptos Narrow"/>
        <family val="2"/>
        <scheme val="minor"/>
      </rPr>
      <t>Rail Replacement Bus Service</t>
    </r>
    <r>
      <rPr>
        <sz val="11"/>
        <color theme="1"/>
        <rFont val="Aptos Narrow"/>
        <family val="2"/>
        <scheme val="minor"/>
      </rPr>
      <t xml:space="preserve"> for part of the journey.</t>
    </r>
  </si>
  <si>
    <t>Rail Replacement Bus Service</t>
  </si>
  <si>
    <t>What special service did both the first rail journey under John Major's privatisation program, and the first rail journey under Keir Starmer's renationalisation, offer?</t>
  </si>
  <si>
    <t xml:space="preserve">After a tragic event in 2013 who was the first, although certainly not the first or the last?  </t>
  </si>
  <si>
    <t xml:space="preserve">Which apprentice electrician eventually felt the cold, and was thrown out of the army. </t>
  </si>
  <si>
    <t>David Jason trained as an electrician before starring in "A Touch of Frost".  He lasted 3 hours in Dad's Army before being fired.</t>
  </si>
  <si>
    <t>Which sea might we describe as closest?</t>
  </si>
  <si>
    <t>https://en.wikipedia.org/wiki/Shuji_Nakamura</t>
  </si>
  <si>
    <t>https://en.wikipedia.org/wiki/Hikaru_Nakamura</t>
  </si>
  <si>
    <t>Shuji</t>
  </si>
  <si>
    <t>https://ratings.fide.com/top_lists.phtml?list=open</t>
  </si>
  <si>
    <r>
      <t xml:space="preserve">On 26 May 2025 the International Chess Federation top 100 players started with Magnus </t>
    </r>
    <r>
      <rPr>
        <b/>
        <sz val="11"/>
        <color theme="1"/>
        <rFont val="Aptos Narrow"/>
        <family val="2"/>
        <scheme val="minor"/>
      </rPr>
      <t>Carlsen</t>
    </r>
    <r>
      <rPr>
        <sz val="11"/>
        <color theme="1"/>
        <rFont val="Aptos Narrow"/>
        <family val="2"/>
        <scheme val="minor"/>
      </rPr>
      <t xml:space="preserve">, next was </t>
    </r>
    <r>
      <rPr>
        <b/>
        <sz val="11"/>
        <color theme="1"/>
        <rFont val="Aptos Narrow"/>
        <family val="2"/>
        <scheme val="minor"/>
      </rPr>
      <t>Hikaru Nakamura</t>
    </r>
    <r>
      <rPr>
        <sz val="11"/>
        <color theme="1"/>
        <rFont val="Aptos Narrow"/>
        <family val="2"/>
        <scheme val="minor"/>
      </rPr>
      <t xml:space="preserve"> (a rival).  In the 1960s research into the production of a viable blue LED (necessary to produce white light with an LED) failed to get anywhere.  </t>
    </r>
    <r>
      <rPr>
        <b/>
        <sz val="11"/>
        <color theme="1"/>
        <rFont val="Aptos Narrow"/>
        <family val="2"/>
        <scheme val="minor"/>
      </rPr>
      <t xml:space="preserve">Shuji Nakamura </t>
    </r>
    <r>
      <rPr>
        <sz val="11"/>
        <color theme="1"/>
        <rFont val="Aptos Narrow"/>
        <family val="2"/>
        <scheme val="minor"/>
      </rPr>
      <t>(a possible relative of Hikaru?) became obsessed with solving the problem and despite many setbacks (not least being ordered to stop  by his employer) produced a viable blue LED in 1993 and kick started the global LED (Blue Planet?) lighting revolution.  Shuji Nakamura claims he was awarded USD180 by his employer for the invention.  He sued and received USD8.1 million, which just about covered his legal costs!</t>
    </r>
  </si>
  <si>
    <t>An invention by a possible relative of one of Carlsen's greatest rivals could be said to be the start of the Blue Period.  What is the first name of the possible relative?</t>
  </si>
  <si>
    <t>Which actress with a fiery mouth and a well known series of crushes died in 2025?</t>
  </si>
  <si>
    <t xml:space="preserve">https://www.bbc.com/news/articles/c20qzlxz1w0o </t>
  </si>
  <si>
    <t>Loretta Swit</t>
  </si>
  <si>
    <r>
      <t>Loretta Swit, who won two Emmy awards for her role on the popular comedy TV</t>
    </r>
    <r>
      <rPr>
        <b/>
        <sz val="11"/>
        <color theme="1"/>
        <rFont val="Aptos Narrow"/>
        <family val="2"/>
        <scheme val="minor"/>
      </rPr>
      <t xml:space="preserve"> series M*A*S*H </t>
    </r>
    <r>
      <rPr>
        <i/>
        <sz val="11"/>
        <color theme="1"/>
        <rFont val="Aptos Narrow"/>
        <family val="2"/>
        <scheme val="minor"/>
      </rPr>
      <t>(MASH=CRUSH)</t>
    </r>
    <r>
      <rPr>
        <sz val="11"/>
        <color theme="1"/>
        <rFont val="Aptos Narrow"/>
        <family val="2"/>
        <scheme val="minor"/>
      </rPr>
      <t>, died on Friday, May 30th 2025.  On M*A*S*H, Swit played US Army nurse Major Margaret "</t>
    </r>
    <r>
      <rPr>
        <b/>
        <sz val="11"/>
        <color theme="1"/>
        <rFont val="Aptos Narrow"/>
        <family val="2"/>
        <scheme val="minor"/>
      </rPr>
      <t>Hot Lips</t>
    </r>
    <r>
      <rPr>
        <sz val="11"/>
        <color theme="1"/>
        <rFont val="Aptos Narrow"/>
        <family val="2"/>
        <scheme val="minor"/>
      </rPr>
      <t>" Houlihan.  The show remains one of the most successful and acclaimed series in US television history. Its season finale was the most watched episode of any TV series in history when it ended in 1983.</t>
    </r>
  </si>
  <si>
    <t>Johan Helberg</t>
  </si>
  <si>
    <t>https://unn.ua/en/news/in-norway-charges-have-been-filed-against-the-second-mate-of-a-ship-that-nearly-drove-into-the-yard-of-a-private-house</t>
  </si>
  <si>
    <t>https://www.google.com/search?q=norwegian+cypriot+flagged+vessel+aground&amp;rlz=1C1CHBF_en-GBGB857GB857&amp;oq=norwegian++cypriot+flagged+vessel+aground&amp;gs_lcrp=EgZjaHJvbWUyBggAEEUYOTIHCAEQIRigATIHCAIQIRigAdIBCTE4MjIxajBqNKgCALACAA&amp;sourceid=chrome&amp;ie=UTF-8#fpstate=ive&amp;vld=cid:34300a41,vid:buTYvq8f3M0,st:0</t>
  </si>
  <si>
    <t>https://www.bbc.co.uk/news/articles/cy8nk279ydyo</t>
  </si>
  <si>
    <t>Who finally gave up looking for their true worth when they got close to a King’s resting place.</t>
  </si>
  <si>
    <t>The Searchers</t>
  </si>
  <si>
    <t>https://liveapp.inews.co.uk/category/3712253/content.html</t>
  </si>
  <si>
    <t>Who, in 2025, was woken by his neighbour to discover an extraordinarily large Cypriot flag in his garden?</t>
  </si>
  <si>
    <r>
      <t xml:space="preserve">The </t>
    </r>
    <r>
      <rPr>
        <b/>
        <sz val="11"/>
        <color theme="1"/>
        <rFont val="Aptos Narrow"/>
        <family val="2"/>
        <scheme val="minor"/>
      </rPr>
      <t>Searchers</t>
    </r>
    <r>
      <rPr>
        <sz val="11"/>
        <color theme="1"/>
        <rFont val="Aptos Narrow"/>
        <family val="2"/>
        <scheme val="minor"/>
      </rPr>
      <t xml:space="preserve">, the world's longest-running pop band, performed their </t>
    </r>
    <r>
      <rPr>
        <b/>
        <sz val="11"/>
        <color theme="1"/>
        <rFont val="Aptos Narrow"/>
        <family val="2"/>
        <scheme val="minor"/>
      </rPr>
      <t>final show</t>
    </r>
    <r>
      <rPr>
        <sz val="11"/>
        <color theme="1"/>
        <rFont val="Aptos Narrow"/>
        <family val="2"/>
        <scheme val="minor"/>
      </rPr>
      <t xml:space="preserve"> at the Glastonbury Festival in 2025.  </t>
    </r>
    <r>
      <rPr>
        <b/>
        <sz val="11"/>
        <color theme="1"/>
        <rFont val="Aptos Narrow"/>
        <family val="2"/>
        <scheme val="minor"/>
      </rPr>
      <t>Glastonbury Abbey</t>
    </r>
    <r>
      <rPr>
        <sz val="11"/>
        <color theme="1"/>
        <rFont val="Aptos Narrow"/>
        <family val="2"/>
        <scheme val="minor"/>
      </rPr>
      <t xml:space="preserve">, the rumoured burial place of King Arthur is only 8 miles from </t>
    </r>
    <r>
      <rPr>
        <b/>
        <sz val="11"/>
        <color theme="1"/>
        <rFont val="Aptos Narrow"/>
        <family val="2"/>
        <scheme val="minor"/>
      </rPr>
      <t>Worth</t>
    </r>
    <r>
      <rPr>
        <sz val="11"/>
        <color theme="1"/>
        <rFont val="Aptos Narrow"/>
        <family val="2"/>
        <scheme val="minor"/>
      </rPr>
      <t xml:space="preserve">y Farm where the festival is performed. </t>
    </r>
  </si>
  <si>
    <t>Y</t>
  </si>
  <si>
    <t>Simon Yates</t>
  </si>
  <si>
    <t>https://www.cyclingweekly.com/racing/simon-yates-writes-his-redemption-arc-story-to-seal-giro-ditalia-victory-on-colle-delle-finestre</t>
  </si>
  <si>
    <t>https://www.theguardian.com/sport/2025/jun/01/giro-ditalia-winner-simon-yates-hails-huge-moment-in-my-career</t>
  </si>
  <si>
    <t>Who managed to bury a poor stage performance and emerge in the pink in 2025.</t>
  </si>
  <si>
    <r>
      <t xml:space="preserve">Simon Yates, a bike rider from </t>
    </r>
    <r>
      <rPr>
        <b/>
        <sz val="11"/>
        <color theme="1"/>
        <rFont val="Aptos Narrow"/>
        <family val="2"/>
        <scheme val="minor"/>
      </rPr>
      <t>Bury</t>
    </r>
    <r>
      <rPr>
        <sz val="11"/>
        <color theme="1"/>
        <rFont val="Aptos Narrow"/>
        <family val="2"/>
        <scheme val="minor"/>
      </rPr>
      <t xml:space="preserve">, was leading the Giro d'Italia (one of the 3 world class annual 3 week bike </t>
    </r>
    <r>
      <rPr>
        <b/>
        <sz val="11"/>
        <color theme="1"/>
        <rFont val="Aptos Narrow"/>
        <family val="2"/>
        <scheme val="minor"/>
      </rPr>
      <t>stage</t>
    </r>
    <r>
      <rPr>
        <sz val="11"/>
        <color theme="1"/>
        <rFont val="Aptos Narrow"/>
        <family val="2"/>
        <scheme val="minor"/>
      </rPr>
      <t xml:space="preserve"> races) in 2018 for 13 days.  With 2 days to go he fell apart on the Colle delle Finestre (18km and 5,000' up) and finished 21st.  He never came close again until 2025.  In 2025 he was 3rd on the penultimate day (effectively the last day since the final day into Rome is largely ceremonial).  He was not the favourite, the 2 ahead of him had pushed him down the leaderboard over the preceding days, frankly his performance to that point had not looked great and he trailed them up the  Colle delle Finestre as they broke away.  But with 10km to go to the top of the Finestre, and 40km to the finish, he decided to go for it and eventually won by  nearly 4 minutes.  He clocked the fastest ever time for ascending the Finestre, a staggering achievement.  The winner pulls on the maglia rosa (</t>
    </r>
    <r>
      <rPr>
        <b/>
        <sz val="11"/>
        <color theme="1"/>
        <rFont val="Aptos Narrow"/>
        <family val="2"/>
        <scheme val="minor"/>
      </rPr>
      <t>pink</t>
    </r>
    <r>
      <rPr>
        <sz val="11"/>
        <color theme="1"/>
        <rFont val="Aptos Narrow"/>
        <family val="2"/>
        <scheme val="minor"/>
      </rPr>
      <t xml:space="preserve">) jersey. </t>
    </r>
  </si>
  <si>
    <t xml:space="preserve">https://www.bbc.co.uk/news/articles/c87pvdlgzv4o </t>
  </si>
  <si>
    <t>https://en.wikipedia.org/wiki/Ripley%27s_Believe_It_or_Not!</t>
  </si>
  <si>
    <t>Ripley</t>
  </si>
  <si>
    <t>Which question has the most interesting answer?  Maximum points will be awarded if you identify the question most teams agreed had the most interesting answer.</t>
  </si>
  <si>
    <r>
      <t xml:space="preserve">Penicillin as discovered in 1928 by Fleming but it was hard to mass produce and this did not happen until 1940.  The government wanted to keep penicillin under wraps and for military use only, meaning the authorities were not issuing the chemicals or culture needed for large-scale production.  Kenneth White (white is a mixture of all colours, i.e. </t>
    </r>
    <r>
      <rPr>
        <b/>
        <sz val="11"/>
        <color theme="1"/>
        <rFont val="Aptos Narrow"/>
        <family val="2"/>
        <scheme val="minor"/>
      </rPr>
      <t>colourful</t>
    </r>
    <r>
      <rPr>
        <sz val="11"/>
        <color theme="1"/>
        <rFont val="Aptos Narrow"/>
        <family val="2"/>
        <scheme val="minor"/>
      </rPr>
      <t>), a pharmacist from Ripley (</t>
    </r>
    <r>
      <rPr>
        <b/>
        <sz val="11"/>
        <color theme="1"/>
        <rFont val="Aptos Narrow"/>
        <family val="2"/>
        <scheme val="minor"/>
      </rPr>
      <t xml:space="preserve">Believe it or Not </t>
    </r>
    <r>
      <rPr>
        <sz val="11"/>
        <color theme="1"/>
        <rFont val="Aptos Narrow"/>
        <family val="2"/>
        <scheme val="minor"/>
      </rPr>
      <t xml:space="preserve">fame), a small village in Surrey, would not be defeated and would become the first person to produce it for the public in the UK.  He  managed to get hold of an old ice cream </t>
    </r>
    <r>
      <rPr>
        <b/>
        <sz val="11"/>
        <color theme="1"/>
        <rFont val="Aptos Narrow"/>
        <family val="2"/>
        <scheme val="minor"/>
      </rPr>
      <t>refrigerator</t>
    </r>
    <r>
      <rPr>
        <sz val="11"/>
        <color theme="1"/>
        <rFont val="Aptos Narrow"/>
        <family val="2"/>
        <scheme val="minor"/>
      </rPr>
      <t xml:space="preserve"> and asked a baker from the area to build an incubator.  With the help of a plant pathologist from nearby Wisley Gardens (</t>
    </r>
    <r>
      <rPr>
        <b/>
        <sz val="11"/>
        <color theme="1"/>
        <rFont val="Aptos Narrow"/>
        <family val="2"/>
        <scheme val="minor"/>
      </rPr>
      <t>local gardener</t>
    </r>
    <r>
      <rPr>
        <sz val="11"/>
        <color theme="1"/>
        <rFont val="Aptos Narrow"/>
        <family val="2"/>
        <scheme val="minor"/>
      </rPr>
      <t>), Mr White then had everything he needed to make the antibiotic.  He received letters from various pharmaceutical companies as production began, including one from Bayer Products in July 1944, which congratulated him on becoming the first pharmacist in the UK to manufacture penicillin filtrate for members of the public.  The people of Ripley remain proud of Mr White's huge achievement, one which is commemorated by a blue plaque on the front of his former chemist building in the High Street.</t>
    </r>
  </si>
  <si>
    <t>https://en.wikipedia.org/wiki/Orkney</t>
  </si>
  <si>
    <t>https://theorkneynews.scot/2020/10/11/of-cromwell-cavaliers-and-covenanters-orkney-under-occupation/</t>
  </si>
  <si>
    <t>Cabbages</t>
  </si>
  <si>
    <r>
      <t xml:space="preserve">Cromwell’s soldiers are said to have brought the growing of </t>
    </r>
    <r>
      <rPr>
        <b/>
        <sz val="11"/>
        <color theme="1"/>
        <rFont val="Aptos Narrow"/>
        <family val="2"/>
        <scheme val="minor"/>
      </rPr>
      <t>cabbages</t>
    </r>
    <r>
      <rPr>
        <sz val="11"/>
        <color theme="1"/>
        <rFont val="Aptos Narrow"/>
        <family val="2"/>
        <scheme val="minor"/>
      </rPr>
      <t xml:space="preserve"> to the Orkneys which is most likely a myth but more likely they did bring venereal disease!  The islands are sometimes referred to as Pomona (or </t>
    </r>
    <r>
      <rPr>
        <b/>
        <sz val="11"/>
        <color theme="1"/>
        <rFont val="Aptos Narrow"/>
        <family val="2"/>
        <scheme val="minor"/>
      </rPr>
      <t>Pomonia</t>
    </r>
    <r>
      <rPr>
        <sz val="11"/>
        <color theme="1"/>
        <rFont val="Aptos Narrow"/>
        <family val="2"/>
        <scheme val="minor"/>
      </rPr>
      <t>), a name that stems from a 16th-century mistranslation by George Buchanan, which has rarely been used locally</t>
    </r>
  </si>
  <si>
    <t>Jadar Basin</t>
  </si>
  <si>
    <t>Where, of all the places in the world, might superman not go for a wash?   Justify your answer to get full credit.</t>
  </si>
  <si>
    <t>https://www.nhm.ac.uk/press-office/press-releases/museum-scientists-unlock-recipe-for-kryptonite-like-mineral-whic.html</t>
  </si>
  <si>
    <t>https://en.wikipedia.org/wiki/Jadarite</t>
  </si>
  <si>
    <t>https://en.wikipedia.org/wiki/Superman_Returns</t>
  </si>
  <si>
    <t>What vegetable do some believe that Cromwell's troops brought to misnamed Pomonia?</t>
  </si>
  <si>
    <t>Maybe add map (rotated?) on the page to help if question thought to be too hard.  Currently I think it is fine as is.
Not sure if this should be a 2025 question...</t>
  </si>
  <si>
    <t>A 2025 question</t>
  </si>
  <si>
    <r>
      <t xml:space="preserve">Johan Helberg in Norway was woken up by his neighbour to find a huge container ship had run aground and crashed into his front garden.  The </t>
    </r>
    <r>
      <rPr>
        <b/>
        <sz val="11"/>
        <color theme="1"/>
        <rFont val="Aptos Narrow"/>
        <family val="2"/>
        <scheme val="minor"/>
      </rPr>
      <t>Cypriot-flagged</t>
    </r>
    <r>
      <rPr>
        <sz val="11"/>
        <color theme="1"/>
        <rFont val="Aptos Narrow"/>
        <family val="2"/>
        <scheme val="minor"/>
      </rPr>
      <t xml:space="preserve"> cargo ship, the NCL Salten, had 16 people on board and was travelling south-west through the Trondheim Fjord to Orkanger when it went off course.</t>
    </r>
  </si>
  <si>
    <r>
      <t xml:space="preserve">In 2004 a new mineral, known as jadarite,  with a unique chemistry was identified in a mine in Serbia.   The mineral's chemical formula - sodium lithium boron silicate hydroxide - was also written on a case of rock containing </t>
    </r>
    <r>
      <rPr>
        <b/>
        <sz val="11"/>
        <color theme="1"/>
        <rFont val="Aptos Narrow"/>
        <family val="2"/>
        <scheme val="minor"/>
      </rPr>
      <t xml:space="preserve">kryptonite </t>
    </r>
    <r>
      <rPr>
        <i/>
        <sz val="11"/>
        <color theme="1"/>
        <rFont val="Aptos Narrow"/>
        <family val="2"/>
        <scheme val="minor"/>
      </rPr>
      <t xml:space="preserve">(deadly to superman) </t>
    </r>
    <r>
      <rPr>
        <sz val="11"/>
        <color theme="1"/>
        <rFont val="Aptos Narrow"/>
        <family val="2"/>
        <scheme val="minor"/>
      </rPr>
      <t>stolen by Lex Luthor from a museum in the film Superman Returns in 2006.  So far this mineral has only been found i</t>
    </r>
    <r>
      <rPr>
        <b/>
        <sz val="11"/>
        <color theme="1"/>
        <rFont val="Aptos Narrow"/>
        <family val="2"/>
        <scheme val="minor"/>
      </rPr>
      <t>n one place on earth</t>
    </r>
    <r>
      <rPr>
        <sz val="11"/>
        <color theme="1"/>
        <rFont val="Aptos Narrow"/>
        <family val="2"/>
        <scheme val="minor"/>
      </rPr>
      <t>,  Serbia’s</t>
    </r>
    <r>
      <rPr>
        <b/>
        <sz val="11"/>
        <color theme="1"/>
        <rFont val="Aptos Narrow"/>
        <family val="2"/>
        <scheme val="minor"/>
      </rPr>
      <t xml:space="preserve"> </t>
    </r>
    <r>
      <rPr>
        <sz val="11"/>
        <color theme="1"/>
        <rFont val="Aptos Narrow"/>
        <family val="2"/>
        <scheme val="minor"/>
      </rPr>
      <t>Jadar</t>
    </r>
    <r>
      <rPr>
        <b/>
        <sz val="11"/>
        <color theme="1"/>
        <rFont val="Aptos Narrow"/>
        <family val="2"/>
        <scheme val="minor"/>
      </rPr>
      <t xml:space="preserve"> Basin </t>
    </r>
    <r>
      <rPr>
        <i/>
        <sz val="11"/>
        <color theme="1"/>
        <rFont val="Aptos Narrow"/>
        <family val="2"/>
        <scheme val="minor"/>
      </rPr>
      <t>(go for a wash)</t>
    </r>
    <r>
      <rPr>
        <sz val="11"/>
        <color theme="1"/>
        <rFont val="Aptos Narrow"/>
        <family val="2"/>
        <scheme val="minor"/>
      </rPr>
      <t>.  In 2025 scientists from the Natural History Museum uncovered why this white, nodular mineral is so rare. Their findings show that to form, jadarite must follow an exact a set of geological steps in highly specific conditions.</t>
    </r>
  </si>
  <si>
    <t>https://en.wikipedia.org/wiki/Mansfield_Smith-Cumming</t>
  </si>
  <si>
    <t>https://www.bbc.co.uk/news/articles/czxyx04dv1wo</t>
  </si>
  <si>
    <t>Blaise Metreweli</t>
  </si>
  <si>
    <r>
      <t xml:space="preserve">Captain Sir Mansfield George Smith-Cumming KCMG CB (1 April 1859[3] – 14 June 1923) was a British naval officer who served as the first chief of the Secret Intelligence Service (SIS).  He became known as </t>
    </r>
    <r>
      <rPr>
        <b/>
        <sz val="11"/>
        <color theme="1"/>
        <rFont val="Aptos Narrow"/>
        <family val="2"/>
        <scheme val="minor"/>
      </rPr>
      <t>'C'</t>
    </r>
    <r>
      <rPr>
        <sz val="11"/>
        <color theme="1"/>
        <rFont val="Aptos Narrow"/>
        <family val="2"/>
        <scheme val="minor"/>
      </rPr>
      <t>, after his habit of sometimes signing himself with a C eventually written in green ink.   MI6 (SIS) will be led by a woman,</t>
    </r>
    <r>
      <rPr>
        <b/>
        <sz val="11"/>
        <color theme="1"/>
        <rFont val="Aptos Narrow"/>
        <family val="2"/>
        <scheme val="minor"/>
      </rPr>
      <t xml:space="preserve"> Blaise Metreweli</t>
    </r>
    <r>
      <rPr>
        <sz val="11"/>
        <color theme="1"/>
        <rFont val="Aptos Narrow"/>
        <family val="2"/>
        <scheme val="minor"/>
      </rPr>
      <t>, for the first time in the foreign intelligence service's 116-year history.  Announced June 2025 to take effect later in 2025.</t>
    </r>
  </si>
  <si>
    <t>2025 question?</t>
  </si>
  <si>
    <t>-</t>
  </si>
  <si>
    <t>https://en.wikipedia.org/wiki/Bradley_Wiggins</t>
  </si>
  <si>
    <t>https://en.wikipedia.org/wiki/Chris_Froome</t>
  </si>
  <si>
    <t>The Tour de France has been won by several British riders.  Bradley Wiggins, Chris Froome and Geraint Thomas.  Bradley Wiggins was the son of the Australian cyclist Gary Wiggins, born to a British mother in Ghent, Belgium, and raised in London from the age of two.  Chris Froome was born in Kenya to British parents and grew up there and in South Africa.  Geraint Thomas was born in Cardiff, Wales.  So, arguably, no Englishman (i.e. born in England) has ever won the Tour and  this was the answer I was looking for.  A hint that this was a tricky question was the use of englishman and not Englishman in the question.  Neither Chambers not the Oxford dictionary consider englishman to be a valid word..</t>
  </si>
  <si>
    <t>Jim, ?, John, Pat, Neville</t>
  </si>
  <si>
    <t>Enrique</t>
  </si>
  <si>
    <r>
      <t xml:space="preserve">Modesty Blaise is a theme of this hunt and the artists for the comic strip were:
- Jim Holdaway
- </t>
    </r>
    <r>
      <rPr>
        <b/>
        <sz val="11"/>
        <color theme="1"/>
        <rFont val="Aptos Narrow"/>
        <family val="2"/>
        <scheme val="minor"/>
      </rPr>
      <t>Enrique</t>
    </r>
    <r>
      <rPr>
        <sz val="11"/>
        <color theme="1"/>
        <rFont val="Aptos Narrow"/>
        <family val="2"/>
        <scheme val="minor"/>
      </rPr>
      <t xml:space="preserve"> Badía Romero
- John Burns
- Patrick "Pat" Wright
- Neville Colvin
Artists such as Dan Spiegle and Dick Giordano are also mentioned in connection with Modesty Blaise but as far as I can determine they were not involved in the syndicated comic strip production.
</t>
    </r>
  </si>
  <si>
    <t xml:space="preserve">https://en.wikipedia.org/wiki/Modesty_Blaise </t>
  </si>
  <si>
    <t>E</t>
  </si>
  <si>
    <t>Diddly-squat</t>
  </si>
  <si>
    <t>https://en.wiktionary.org/wiki/diddly-squat#:~:text=The%20Random%20House%20Historical%20Dictionary,magnitude%20more%20common%20in%20print.</t>
  </si>
  <si>
    <t xml:space="preserve">https://www.bbc.co.uk/news/articles/c17nd5xe2pvo </t>
  </si>
  <si>
    <r>
      <t>OK this is not a very satisfactory question but I was running out of ideas, cut me some slack... The Random House Historical Dictionary of American Slang suggests that</t>
    </r>
    <r>
      <rPr>
        <b/>
        <sz val="11"/>
        <color theme="1"/>
        <rFont val="Aptos Narrow"/>
        <family val="2"/>
        <scheme val="minor"/>
      </rPr>
      <t xml:space="preserve"> Diddly-squat</t>
    </r>
    <r>
      <rPr>
        <sz val="11"/>
        <color theme="1"/>
        <rFont val="Aptos Narrow"/>
        <family val="2"/>
        <scheme val="minor"/>
      </rPr>
      <t xml:space="preserve"> is a variation of doodly-squat from 1934, probably from American slang doodle (“excrement”) + squat, used in the sense of defecating.  Doodly-squat was originally the more common form, but diddly-squat overtook it in the early 1980s, and is now an order of magnitude more common in print.
31 July 2025, TV presenter Jeremy Clarkson has announced that his farm, </t>
    </r>
    <r>
      <rPr>
        <b/>
        <sz val="11"/>
        <color theme="1"/>
        <rFont val="Aptos Narrow"/>
        <family val="2"/>
        <scheme val="minor"/>
      </rPr>
      <t>Diddly Squat</t>
    </r>
    <r>
      <rPr>
        <sz val="11"/>
        <color theme="1"/>
        <rFont val="Aptos Narrow"/>
        <family val="2"/>
        <scheme val="minor"/>
      </rPr>
      <t>, has "gone down with TB".</t>
    </r>
  </si>
  <si>
    <t>Believe it or not a colourful man and a local gardener made a significant contribution to the WWII war effort using an old fridge.  Where?  Justify your answer to get full credit.</t>
  </si>
  <si>
    <t>Wet Wipe Island</t>
  </si>
  <si>
    <t>https://www.theguardian.com/uk-news/2025/aug/14/wet-wipe-island-london-river-thames-pollution-hammersmith-bridge</t>
  </si>
  <si>
    <t xml:space="preserve">Two tennis courts’ worth of wet wipes have accumulated in a rotting pile by Hammersmith Bridge.   Wet Wipe Island has its own Google Maps listing (it’s recorded as a cultural landmark!), </t>
  </si>
  <si>
    <t>https://www.google.com/maps/place/Wet+Wipe+Island/@51.4890909,-0.2347412,543m/data=!3m2!1e3!4b1!4m6!3m5!1s0x48760f001eca02d3:0xad7d08d44de9380f!8m2!3d51.4890909!4d-0.2347412!16s%2Fg%2F11yhr7cssp?entry=ttu&amp;g_ep=EgoyMDI1MDgxMi4wIKXMDSoASAFQAw%3D%3D</t>
  </si>
  <si>
    <t>Which London ait is marked on Google Maps but not the Ordnance Survey?</t>
  </si>
  <si>
    <t>Who was the first Englishman to win the Tour de France?</t>
  </si>
  <si>
    <t>What random American definition of toilet action in 1934 became associated with TB in cows in 2025?</t>
  </si>
  <si>
    <r>
      <rPr>
        <i/>
        <sz val="11"/>
        <color theme="1"/>
        <rFont val="Aptos Narrow"/>
        <family val="2"/>
        <scheme val="minor"/>
      </rPr>
      <t xml:space="preserve">Ice cream is  "a la mode"
Style is fashion running riot on the  web
"La" is exposed by the French as non-binary
</t>
    </r>
    <r>
      <rPr>
        <sz val="11"/>
        <color theme="1"/>
        <rFont val="Aptos Narrow"/>
        <family val="2"/>
        <scheme val="minor"/>
      </rPr>
      <t>Who wrote this?</t>
    </r>
  </si>
  <si>
    <t>O</t>
  </si>
  <si>
    <t>Peter O'Donnell</t>
  </si>
  <si>
    <r>
      <t xml:space="preserve">Ice cream is  "a la </t>
    </r>
    <r>
      <rPr>
        <b/>
        <sz val="11"/>
        <color theme="1"/>
        <rFont val="Aptos Narrow"/>
        <family val="2"/>
        <scheme val="minor"/>
      </rPr>
      <t>mode" Sty</t>
    </r>
    <r>
      <rPr>
        <sz val="11"/>
        <color theme="1"/>
        <rFont val="Aptos Narrow"/>
        <family val="2"/>
        <scheme val="minor"/>
      </rPr>
      <t>le is fashion running riot on the  we</t>
    </r>
    <r>
      <rPr>
        <b/>
        <sz val="11"/>
        <color theme="1"/>
        <rFont val="Aptos Narrow"/>
        <family val="2"/>
        <scheme val="minor"/>
      </rPr>
      <t>b "La" is e</t>
    </r>
    <r>
      <rPr>
        <sz val="11"/>
        <color theme="1"/>
        <rFont val="Aptos Narrow"/>
        <family val="2"/>
        <scheme val="minor"/>
      </rPr>
      <t>xposed by the French as non-binary
i.e. Modesty Blaise which  was written by Peter O'Donnell</t>
    </r>
  </si>
  <si>
    <t>If a=1, b=-422 and c=43296, what is x?</t>
  </si>
  <si>
    <t>Who occupies the Copperjax seating arrangement that became unique in 2024?  Justify your answer to get full points.</t>
  </si>
  <si>
    <t>Bromley FC</t>
  </si>
  <si>
    <t>QI on Threads: Of the 92 clubs in the Premier and the English Football Leagues, Bromley FC are the only team to play their home games in the constituency of a Conservative MP. : r/soccer</t>
  </si>
  <si>
    <t>Only one single football league club now exists in a Conservative constituency following the 2024 general election results | FourFourTwo</t>
  </si>
  <si>
    <t>Red scarves all round – only one stadium sits in a Tory seat – GAME OF THE PEOPLE</t>
  </si>
  <si>
    <t>https://www.bromleyfc.co.uk/first-time-visitors-guide/</t>
  </si>
  <si>
    <r>
      <t xml:space="preserve">After the General Election in 2024, of the 92 football league teams, only the ground of Bromley FC was in a Tory </t>
    </r>
    <r>
      <rPr>
        <b/>
        <sz val="11"/>
        <color theme="1"/>
        <rFont val="Aptos Narrow"/>
        <family val="2"/>
        <scheme val="minor"/>
      </rPr>
      <t>seat</t>
    </r>
    <r>
      <rPr>
        <sz val="11"/>
        <color theme="1"/>
        <rFont val="Aptos Narrow"/>
        <family val="2"/>
        <scheme val="minor"/>
      </rPr>
      <t>.  Their ground is known as the Copperjax Community Stadium.</t>
    </r>
  </si>
  <si>
    <t>https://www.theguardian.com/politics/2020/nov/14/barnard-castle-residents-dominic-cummings-eye-test</t>
  </si>
  <si>
    <t>Dominic Cummings: Fact-checking the row - BBC News</t>
  </si>
  <si>
    <t>https://www.britishorienteering.org.uk/archive</t>
  </si>
  <si>
    <t>British Orienteering Federation</t>
  </si>
  <si>
    <t>Infamously, or resonably and legally (depending on your source), Dominic Cummings drove to Barnard Castle during lockdown on 12th April 2020.  The British Orienteering Federation was founded at a meeting in Barnard Castle, County Durham, on June 17, 1967.  Almost 53 years ealier.</t>
  </si>
  <si>
    <t>He went here to test his eyesight.  What  was found here nearly 53 years earlier?</t>
  </si>
  <si>
    <t>I have no mouth, but I can tell you if a storm is coming or if a clear path lies ahead. I am a silent prophet, consulted by those who must brave the elements. My face may show a bright sun, but my true purpose is to speak to the weather's hidden intentions.  What am I?</t>
  </si>
  <si>
    <t>Barometer</t>
  </si>
  <si>
    <r>
      <t>A rather simple cryptic clue that was unlikely to cause an ATHer too many sleepless nights.  However, the point of the question was to include "th</t>
    </r>
    <r>
      <rPr>
        <b/>
        <sz val="11"/>
        <color theme="1"/>
        <rFont val="Aptos Narrow"/>
        <family val="2"/>
        <scheme val="minor"/>
      </rPr>
      <t>e we</t>
    </r>
    <r>
      <rPr>
        <sz val="11"/>
        <color theme="1"/>
        <rFont val="Aptos Narrow"/>
        <family val="2"/>
        <scheme val="minor"/>
      </rPr>
      <t xml:space="preserve">ather" in the text so that the word </t>
    </r>
    <r>
      <rPr>
        <b/>
        <sz val="11"/>
        <color theme="1"/>
        <rFont val="Aptos Narrow"/>
        <family val="2"/>
        <scheme val="minor"/>
      </rPr>
      <t>ewe</t>
    </r>
    <r>
      <rPr>
        <sz val="11"/>
        <color theme="1"/>
        <rFont val="Aptos Narrow"/>
        <family val="2"/>
        <scheme val="minor"/>
      </rPr>
      <t xml:space="preserve"> was available to the number cipher (described elsewhere)</t>
    </r>
  </si>
  <si>
    <t>Which question did you find the most irritating?  Maximum points will be awarded if you identify the question most teams agreed was the most irritating.  If there are a few equally valid answers, all will be given maximum points.</t>
  </si>
  <si>
    <r>
      <t>To be determined.  The last sentence may seems superfluous, it was there to allow "f</t>
    </r>
    <r>
      <rPr>
        <b/>
        <sz val="11"/>
        <color theme="1"/>
        <rFont val="Aptos Narrow"/>
        <family val="2"/>
        <scheme val="minor"/>
      </rPr>
      <t>ew e</t>
    </r>
    <r>
      <rPr>
        <sz val="11"/>
        <color theme="1"/>
        <rFont val="Aptos Narrow"/>
        <family val="2"/>
        <scheme val="minor"/>
      </rPr>
      <t>qually" to be in the question text (see the numbers cipher explanation for the reason why).</t>
    </r>
  </si>
  <si>
    <t>Matthew E Webb|Gertrude Ederle,
Yuri ...|Valentina ...
Edmund …| ? ...</t>
  </si>
  <si>
    <r>
      <t>The pairs of names are the first man and woman to do something:
Matthew Webb|Gertrude Ederle - swim the channel
Yuri Gagarin|Valentina Tereshkova - go into space
Edmund …| Junko Tabei - summit Everest
Not a particularly difficult question but I wanted to give Junko a shout-out as she is rarely mentioned in mountaineering circles and only became known to me in 2025.  Apologies to Tenzing Norgay who summited Everest alongside Hillary, I just could not easily fit him into the question).  The addition of a middle initial to Matthew Webb, who did not have a middle name was to allow the following concatenations, Matth</t>
    </r>
    <r>
      <rPr>
        <b/>
        <sz val="11"/>
        <color theme="1"/>
        <rFont val="Aptos Narrow"/>
        <family val="2"/>
        <scheme val="minor"/>
      </rPr>
      <t>ew E</t>
    </r>
    <r>
      <rPr>
        <sz val="11"/>
        <color theme="1"/>
        <rFont val="Aptos Narrow"/>
        <family val="2"/>
        <scheme val="minor"/>
      </rPr>
      <t xml:space="preserve"> Webb and Matthew </t>
    </r>
    <r>
      <rPr>
        <b/>
        <sz val="11"/>
        <color theme="1"/>
        <rFont val="Aptos Narrow"/>
        <family val="2"/>
        <scheme val="minor"/>
      </rPr>
      <t>E We</t>
    </r>
    <r>
      <rPr>
        <sz val="11"/>
        <color theme="1"/>
        <rFont val="Aptos Narrow"/>
        <family val="2"/>
        <scheme val="minor"/>
      </rPr>
      <t xml:space="preserve">bb in the question text(see the explanation for the numbers cipher).
</t>
    </r>
  </si>
  <si>
    <t>Presidential Campaign</t>
  </si>
  <si>
    <t>https://en.wikipedia.org/wiki/Kanye_West_presidential_campaigns#:~:text=West%20conceded%20his%20campaign%20on,which%20he%20had%20ballot%20access.</t>
  </si>
  <si>
    <t>https://en.wikipedia.org/wiki/Donald_Trump_presidential_campaign</t>
  </si>
  <si>
    <t>https://en.wikipedia.org/wiki/Ross_Perot_1992_presidential_campaign</t>
  </si>
  <si>
    <r>
      <t>Donald Trump 2000, Kayne West 2020, Ross Perot 1992 and Mike Bloomberg 2020 were all big losers in presidential campaigns.  A relatively easy question whose real purpose was to use Kan</t>
    </r>
    <r>
      <rPr>
        <b/>
        <sz val="11"/>
        <color theme="1"/>
        <rFont val="Aptos Narrow"/>
        <family val="2"/>
        <scheme val="minor"/>
      </rPr>
      <t>ye W</t>
    </r>
    <r>
      <rPr>
        <sz val="11"/>
        <color theme="1"/>
        <rFont val="Aptos Narrow"/>
        <family val="2"/>
        <scheme val="minor"/>
      </rPr>
      <t xml:space="preserve">est in a question (see numbers cipher for an explanation).  </t>
    </r>
  </si>
  <si>
    <t>PATH No</t>
  </si>
  <si>
    <t>Billionaires Donald Trump, Kanye West, Ross Perot and Mike Bloomberg were all comprehensively unsuccessful/losers during a?</t>
  </si>
  <si>
    <t>Give two reasons why Bradley E Wiggins is not the answer to question 2742?</t>
  </si>
  <si>
    <t>https://en.wikipedia.org/wiki/Geraint_Thomas</t>
  </si>
  <si>
    <r>
      <t>Question 2742 is "Who was the first Englishman to win the Tour de France?".  Several British cyclists have triumphed in the Tour, Bradley Wiggens, Chris Froome and Geraint Thomas.  However, none of them were born in England and for the purposes of the question are not considered to be Englishmen.  Also there is no such cyclist as Bradle</t>
    </r>
    <r>
      <rPr>
        <b/>
        <sz val="11"/>
        <color theme="1"/>
        <rFont val="Aptos Narrow"/>
        <family val="2"/>
        <scheme val="minor"/>
      </rPr>
      <t>y E W</t>
    </r>
    <r>
      <rPr>
        <sz val="11"/>
        <color theme="1"/>
        <rFont val="Aptos Narrow"/>
        <family val="2"/>
        <scheme val="minor"/>
      </rPr>
      <t>iggens, this is a made up name to get the letter concatenation (see the numbers cipher explanation).</t>
    </r>
  </si>
  <si>
    <t xml:space="preserve">What is next in the sequence
M = M
MM = W
MMM = A 
IV = T
V = B
VI = ?
</t>
  </si>
  <si>
    <t>This is not so much a question as an instruction to find the treasure.  a, b, c and x are the standard mathematical symbols for a quadratic equation (as hinted at by the solved number cipher).  
ax^2+bx+c=0
There are two solutions, ie two bearings.  Where they cross the treasure is to be found.  Obvioulsy you also need the two locations from which to take the bearings.
So the anser to this question is the two bearings and the fact that they point to the treasure location</t>
  </si>
  <si>
    <t>This is not a real question but largely a confirmation that you have started the decode of the numbers cipher correctly.   The decode uses more than 6,000 letters of source text from the 12 pages of the hunt (the decode process is described in ???).  The letters to the left of the equals sign are of course roman numerals.  M is well known as a thousand.  The bar above the others indicates a thousand, at least according to some sources.  So we have 1,000, 2,000, 3,000, 4,000, 5,000 and 6,000.  Since the process to construct this source text is potentially error prone the identification of 5 letters at 1,000 character intervals is a check that the process is correct and the identification of the 6,000th letter is a bonus.  Also the question number is the same as the length of the source text, i.e. another check (hinted at by the clue that describes construction of the source text).</t>
  </si>
  <si>
    <t>Question 2746 continued.  C | ? …</t>
  </si>
  <si>
    <t>In the last 20 years, which road was the location of an Acton dream that was ironically described as a lifesaver by a Californian official?</t>
  </si>
  <si>
    <t>question (yellow bar indicates answer witout a letter)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</si>
</sst>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ptos Narrow"/>
      <family val="2"/>
      <scheme val="minor"/>
    </font>
    <font>
      <b/>
      <u/>
      <sz val="11"/>
      <color theme="1"/>
      <name val="Aptos Narrow"/>
      <family val="2"/>
      <scheme val="minor"/>
    </font>
    <font>
      <b/>
      <sz val="11"/>
      <color theme="1"/>
      <name val="Gill Sans MT Condensed"/>
      <family val="2"/>
    </font>
    <font>
      <u/>
      <sz val="11"/>
      <color theme="10"/>
      <name val="Aptos Narrow"/>
      <family val="2"/>
      <scheme val="minor"/>
    </font>
    <font>
      <i/>
      <sz val="11"/>
      <color theme="1"/>
      <name val="Aptos Narrow"/>
      <family val="2"/>
      <scheme val="minor"/>
    </font>
    <font>
      <i/>
      <u/>
      <sz val="11"/>
      <color theme="1"/>
      <name val="Aptos Narrow"/>
      <family val="2"/>
      <scheme val="minor"/>
    </font>
    <font>
      <b/>
      <i/>
      <sz val="11"/>
      <color theme="1"/>
      <name val="Aptos Narrow"/>
      <family val="2"/>
      <scheme val="minor"/>
    </font>
    <font>
      <sz val="11"/>
      <color theme="1"/>
      <name val="Gill Sans MT"/>
      <family val="2"/>
    </font>
    <font>
      <sz val="11"/>
      <color theme="1"/>
      <name val="Aptos"/>
      <family val="2"/>
    </font>
    <font>
      <sz val="11"/>
      <color theme="1"/>
      <name val="Aptos Narrow"/>
      <family val="2"/>
    </font>
    <font>
      <vertAlign val="superscript"/>
      <sz val="11"/>
      <color theme="1"/>
      <name val="Aptos Narrow"/>
      <family val="2"/>
      <scheme val="minor"/>
    </font>
    <font>
      <b/>
      <u/>
      <sz val="11"/>
      <color theme="1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0" borderId="0" xfId="0" applyFont="1"/>
    <xf numFmtId="0" fontId="0" fillId="0" borderId="0" xfId="0" applyAlignment="1">
      <alignment vertical="top"/>
    </xf>
    <xf numFmtId="0" fontId="0" fillId="0" borderId="0" xfId="0" applyAlignment="1">
      <alignment vertical="top" wrapText="1"/>
    </xf>
    <xf numFmtId="0" fontId="4" fillId="0" borderId="0" xfId="1" applyAlignment="1">
      <alignment vertical="top"/>
    </xf>
    <xf numFmtId="0" fontId="2" fillId="0" borderId="0" xfId="0" applyFont="1" applyAlignment="1">
      <alignment horizontal="center"/>
    </xf>
    <xf numFmtId="0" fontId="0" fillId="0" borderId="0" xfId="0" applyAlignment="1">
      <alignment horizontal="center" vertical="top"/>
    </xf>
    <xf numFmtId="0" fontId="0" fillId="0" borderId="0" xfId="0" applyAlignment="1">
      <alignment horizontal="center"/>
    </xf>
    <xf numFmtId="0" fontId="1" fillId="0" borderId="0" xfId="0" applyFont="1" applyAlignment="1">
      <alignment vertical="top" wrapText="1"/>
    </xf>
    <xf numFmtId="0" fontId="8" fillId="0" borderId="0" xfId="0" applyFont="1" applyAlignment="1">
      <alignment vertical="top" wrapText="1"/>
    </xf>
    <xf numFmtId="0" fontId="9" fillId="0" borderId="0" xfId="0" applyFont="1" applyAlignment="1">
      <alignment horizontal="center" vertical="top" wrapText="1"/>
    </xf>
    <xf numFmtId="0" fontId="8" fillId="0" borderId="0" xfId="0" applyFont="1" applyAlignment="1">
      <alignment horizontal="center" vertical="top" wrapText="1"/>
    </xf>
    <xf numFmtId="0" fontId="0" fillId="0" borderId="0" xfId="0" applyAlignment="1">
      <alignment horizontal="center" vertical="top" wrapText="1"/>
    </xf>
    <xf numFmtId="2" fontId="0" fillId="0" borderId="0" xfId="0" applyNumberFormat="1" applyAlignment="1">
      <alignment horizontal="center" vertical="top"/>
    </xf>
    <xf numFmtId="0" fontId="4" fillId="0" borderId="0" xfId="1" applyAlignment="1">
      <alignment vertical="center" wrapText="1"/>
    </xf>
    <xf numFmtId="0" fontId="0" fillId="0" borderId="0" xfId="0" quotePrefix="1" applyAlignment="1">
      <alignment horizontal="center" vertical="top"/>
    </xf>
  </cellXfs>
  <cellStyles count="2">
    <cellStyle name="Hyperlink" xfId="1" builtinId="8"/>
    <cellStyle name="Normal" xfId="0" builtinId="0"/>
  </cellStyles>
  <dxfs count="2">
    <dxf>
      <font>
        <color rgb="FF9C0006"/>
      </font>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35</xdr:row>
      <xdr:rowOff>0</xdr:rowOff>
    </xdr:from>
    <xdr:to>
      <xdr:col>3</xdr:col>
      <xdr:colOff>3383280</xdr:colOff>
      <xdr:row>35</xdr:row>
      <xdr:rowOff>970763</xdr:rowOff>
    </xdr:to>
    <xdr:pic>
      <xdr:nvPicPr>
        <xdr:cNvPr id="2" name="Picture 1">
          <a:extLst>
            <a:ext uri="{FF2B5EF4-FFF2-40B4-BE49-F238E27FC236}">
              <a16:creationId xmlns:a16="http://schemas.microsoft.com/office/drawing/2014/main" id="{60C1DBBF-0598-4DA6-BBEB-D1D77D51C2C5}"/>
            </a:ext>
          </a:extLst>
        </xdr:cNvPr>
        <xdr:cNvPicPr>
          <a:picLocks noChangeAspect="1"/>
        </xdr:cNvPicPr>
      </xdr:nvPicPr>
      <xdr:blipFill>
        <a:blip xmlns:r="http://schemas.openxmlformats.org/officeDocument/2006/relationships" r:embed="rId1"/>
        <a:stretch>
          <a:fillRect/>
        </a:stretch>
      </xdr:blipFill>
      <xdr:spPr>
        <a:xfrm>
          <a:off x="1615440" y="6217920"/>
          <a:ext cx="3383280" cy="193523"/>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bbc.co.uk/news/entertainment-arts-39633603" TargetMode="External"/><Relationship Id="rId18" Type="http://schemas.openxmlformats.org/officeDocument/2006/relationships/hyperlink" Target="https://en.wikipedia.org/wiki/Carpaccio" TargetMode="External"/><Relationship Id="rId26" Type="http://schemas.openxmlformats.org/officeDocument/2006/relationships/hyperlink" Target="https://www.bbc.co.uk/news/articles/c17nd5xe2pvo" TargetMode="External"/><Relationship Id="rId3" Type="http://schemas.openxmlformats.org/officeDocument/2006/relationships/hyperlink" Target="https://en.wikipedia.org/wiki/Sam_Altman" TargetMode="External"/><Relationship Id="rId21" Type="http://schemas.openxmlformats.org/officeDocument/2006/relationships/hyperlink" Target="https://www.bbc.com/news/articles/c20qzlxz1w0o" TargetMode="External"/><Relationship Id="rId34" Type="http://schemas.openxmlformats.org/officeDocument/2006/relationships/hyperlink" Target="https://en.wikipedia.org/wiki/Kanye_West_presidential_campaigns" TargetMode="External"/><Relationship Id="rId7" Type="http://schemas.openxmlformats.org/officeDocument/2006/relationships/hyperlink" Target="https://ideas.lego.com/projects/2373a251-b72c-476c-b054-2ce57215af6f" TargetMode="External"/><Relationship Id="rId12" Type="http://schemas.openxmlformats.org/officeDocument/2006/relationships/hyperlink" Target="https://www.youtube.com/watch?v=4jIHCd9kizE" TargetMode="External"/><Relationship Id="rId17" Type="http://schemas.openxmlformats.org/officeDocument/2006/relationships/hyperlink" Target="https://en.wikipedia.org/wiki/Edmund_Hillary" TargetMode="External"/><Relationship Id="rId25" Type="http://schemas.openxmlformats.org/officeDocument/2006/relationships/hyperlink" Target="https://en.wikipedia.org/wiki/Modesty_Blaise" TargetMode="External"/><Relationship Id="rId33" Type="http://schemas.openxmlformats.org/officeDocument/2006/relationships/hyperlink" Target="https://en.wikipedia.org/wiki/Donald_Trump_presidential_campaign" TargetMode="External"/><Relationship Id="rId2" Type="http://schemas.openxmlformats.org/officeDocument/2006/relationships/hyperlink" Target="https://www.independent.co.uk/news/business/a-husband-who-s-really-worth-his-weight-in-gold-1279483.html" TargetMode="External"/><Relationship Id="rId16" Type="http://schemas.openxmlformats.org/officeDocument/2006/relationships/hyperlink" Target="https://en.wikipedia.org/wiki/Valentina_Tereshkova" TargetMode="External"/><Relationship Id="rId20" Type="http://schemas.openxmlformats.org/officeDocument/2006/relationships/hyperlink" Target="https://www.christianwolmar.co.uk/2006/03/rail-534-defence-of-privatisation-decadcade-disregards-the-downsides/" TargetMode="External"/><Relationship Id="rId29" Type="http://schemas.openxmlformats.org/officeDocument/2006/relationships/hyperlink" Target="https://www.bromleyfc.co.uk/first-time-visitors-guide/" TargetMode="External"/><Relationship Id="rId1" Type="http://schemas.openxmlformats.org/officeDocument/2006/relationships/hyperlink" Target="https://en.wikipedia.org/wiki/A1_road_(Great_Britain)" TargetMode="External"/><Relationship Id="rId6" Type="http://schemas.openxmlformats.org/officeDocument/2006/relationships/hyperlink" Target="https://en.wikipedia.org/wiki/Wormhole" TargetMode="External"/><Relationship Id="rId11" Type="http://schemas.openxmlformats.org/officeDocument/2006/relationships/hyperlink" Target="https://www.bbc.co.uk/news/articles/c75zwyeq3v9o" TargetMode="External"/><Relationship Id="rId24" Type="http://schemas.openxmlformats.org/officeDocument/2006/relationships/hyperlink" Target="https://www.bbc.co.uk/news/articles/c87pvdlgzv4o" TargetMode="External"/><Relationship Id="rId32" Type="http://schemas.openxmlformats.org/officeDocument/2006/relationships/hyperlink" Target="https://www.britishorienteering.org.uk/archive" TargetMode="External"/><Relationship Id="rId5" Type="http://schemas.openxmlformats.org/officeDocument/2006/relationships/hyperlink" Target="https://en.wikipedia.org/wiki/John_Archibald_Wheeler" TargetMode="External"/><Relationship Id="rId15" Type="http://schemas.openxmlformats.org/officeDocument/2006/relationships/hyperlink" Target="https://www.express.co.uk/showbiz/tv-radio/1948097/david-jason-fired-dad-s-army-bbc-claim" TargetMode="External"/><Relationship Id="rId23" Type="http://schemas.openxmlformats.org/officeDocument/2006/relationships/hyperlink" Target="https://liveapp.inews.co.uk/category/3712253/content.html" TargetMode="External"/><Relationship Id="rId28" Type="http://schemas.openxmlformats.org/officeDocument/2006/relationships/hyperlink" Target="https://www.google.com/maps/place/Wet+Wipe+Island/@51.4890909,-0.2347412,543m/data=!3m2!1e3!4b1!4m6!3m5!1s0x48760f001eca02d3:0xad7d08d44de9380f!8m2!3d51.4890909!4d-0.2347412!16s%2Fg%2F11yhr7cssp?entry=ttu&amp;g_ep=EgoyMDI1MDgxMi4wIKXMDSoASAFQAw%3D%3D" TargetMode="External"/><Relationship Id="rId36" Type="http://schemas.openxmlformats.org/officeDocument/2006/relationships/drawing" Target="../drawings/drawing1.xml"/><Relationship Id="rId10" Type="http://schemas.openxmlformats.org/officeDocument/2006/relationships/hyperlink" Target="https://www.manchestereveningnews.co.uk/news/uk-news/people-struggling-answer-strangest-gcse-30351308" TargetMode="External"/><Relationship Id="rId19" Type="http://schemas.openxmlformats.org/officeDocument/2006/relationships/hyperlink" Target="https://www.earth.com/news/one-large-water-body-on-earth-does-not-touch-land-known-as-the-sargasso-sea/" TargetMode="External"/><Relationship Id="rId31" Type="http://schemas.openxmlformats.org/officeDocument/2006/relationships/hyperlink" Target="https://www.bbc.co.uk/news/52828076" TargetMode="External"/><Relationship Id="rId4" Type="http://schemas.openxmlformats.org/officeDocument/2006/relationships/hyperlink" Target="https://en.wikipedia.org/wiki/Karren_Brady" TargetMode="External"/><Relationship Id="rId9" Type="http://schemas.openxmlformats.org/officeDocument/2006/relationships/hyperlink" Target="https://www.bbc.co.uk/news/uk-england-london-55235398" TargetMode="External"/><Relationship Id="rId14" Type="http://schemas.openxmlformats.org/officeDocument/2006/relationships/hyperlink" Target="https://tfl.gov.uk/modes/london-overground/the-new-look-london-overground?intcmp=75267" TargetMode="External"/><Relationship Id="rId22" Type="http://schemas.openxmlformats.org/officeDocument/2006/relationships/hyperlink" Target="https://www.bbc.co.uk/news/articles/cy8nk279ydyo" TargetMode="External"/><Relationship Id="rId27" Type="http://schemas.openxmlformats.org/officeDocument/2006/relationships/hyperlink" Target="https://www.theguardian.com/uk-news/2025/aug/14/wet-wipe-island-london-river-thames-pollution-hammersmith-bridge" TargetMode="External"/><Relationship Id="rId30" Type="http://schemas.openxmlformats.org/officeDocument/2006/relationships/hyperlink" Target="https://www.theguardian.com/politics/2020/nov/14/barnard-castle-residents-dominic-cummings-eye-test" TargetMode="External"/><Relationship Id="rId35" Type="http://schemas.openxmlformats.org/officeDocument/2006/relationships/hyperlink" Target="https://en.wikipedia.org/wiki/Ross_Perot_1992_presidential_campaign" TargetMode="External"/><Relationship Id="rId8" Type="http://schemas.openxmlformats.org/officeDocument/2006/relationships/hyperlink" Target="https://www.ellaroberta.org/about-el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8C7D5-1CC7-4EBA-ACDD-7EAE0AAA1B8C}">
  <dimension ref="A1:N53"/>
  <sheetViews>
    <sheetView tabSelected="1" topLeftCell="A37" workbookViewId="0">
      <selection activeCell="F47" sqref="F47"/>
    </sheetView>
  </sheetViews>
  <sheetFormatPr defaultRowHeight="14.4" x14ac:dyDescent="0.3"/>
  <cols>
    <col min="1" max="1" width="7.6640625" style="7" customWidth="1"/>
    <col min="2" max="2" width="1.6640625" style="7" customWidth="1"/>
    <col min="3" max="3" width="5.88671875" style="7" customWidth="1"/>
    <col min="4" max="4" width="52.33203125" customWidth="1"/>
    <col min="5" max="5" width="14.6640625" style="7" hidden="1" customWidth="1"/>
    <col min="6" max="6" width="24.6640625" style="7" customWidth="1"/>
    <col min="7" max="7" width="56" customWidth="1"/>
    <col min="8" max="8" width="19.33203125" customWidth="1"/>
  </cols>
  <sheetData>
    <row r="1" spans="1:14" s="1" customFormat="1" x14ac:dyDescent="0.3">
      <c r="A1" s="5" t="s">
        <v>247</v>
      </c>
      <c r="B1" s="5"/>
      <c r="C1" s="5" t="s">
        <v>2</v>
      </c>
      <c r="D1" s="1" t="s">
        <v>257</v>
      </c>
      <c r="E1" s="5"/>
      <c r="F1" s="5" t="s">
        <v>0</v>
      </c>
      <c r="G1" s="1" t="s">
        <v>5</v>
      </c>
      <c r="H1" s="1" t="s">
        <v>1</v>
      </c>
      <c r="I1" s="1" t="s">
        <v>29</v>
      </c>
      <c r="J1" s="1" t="s">
        <v>30</v>
      </c>
      <c r="K1" s="1" t="s">
        <v>31</v>
      </c>
      <c r="L1" s="1" t="s">
        <v>32</v>
      </c>
      <c r="M1" s="1" t="s">
        <v>33</v>
      </c>
      <c r="N1" s="1" t="s">
        <v>110</v>
      </c>
    </row>
    <row r="2" spans="1:14" s="2" customFormat="1" ht="61.35" customHeight="1" x14ac:dyDescent="0.3">
      <c r="A2" s="6">
        <v>2163</v>
      </c>
      <c r="B2" s="6" t="str">
        <f t="shared" ref="B2:B33" si="0">IF(AND((UPPER(C2)&gt;="A"),(UPPER(C2)&lt;="Z")),".","")</f>
        <v/>
      </c>
      <c r="C2" s="6" t="s">
        <v>8</v>
      </c>
      <c r="D2" s="3" t="s">
        <v>238</v>
      </c>
      <c r="E2" s="11" t="str">
        <f t="shared" ref="E2:E33" si="1">IF(AND((UPPER(C2)&gt;="A"),(UPPER(C2)&lt;="Z")),"OK","Not A-Z")</f>
        <v>Not A-Z</v>
      </c>
      <c r="F2" s="6" t="s">
        <v>8</v>
      </c>
      <c r="G2" s="3" t="s">
        <v>239</v>
      </c>
      <c r="H2" s="3"/>
    </row>
    <row r="3" spans="1:14" s="2" customFormat="1" ht="71.400000000000006" customHeight="1" x14ac:dyDescent="0.3">
      <c r="A3" s="6">
        <v>2164</v>
      </c>
      <c r="B3" s="6" t="str">
        <f t="shared" si="0"/>
        <v>.</v>
      </c>
      <c r="C3" s="6" t="s">
        <v>18</v>
      </c>
      <c r="D3" s="3" t="s">
        <v>23</v>
      </c>
      <c r="E3" s="11" t="str">
        <f t="shared" si="1"/>
        <v>OK</v>
      </c>
      <c r="F3" s="6" t="s">
        <v>24</v>
      </c>
      <c r="G3" s="3" t="s">
        <v>28</v>
      </c>
      <c r="H3" s="3"/>
      <c r="I3" s="2" t="s">
        <v>25</v>
      </c>
    </row>
    <row r="4" spans="1:14" s="2" customFormat="1" ht="74.099999999999994" customHeight="1" x14ac:dyDescent="0.3">
      <c r="A4" s="6">
        <v>2165</v>
      </c>
      <c r="B4" s="6" t="str">
        <f t="shared" si="0"/>
        <v>.</v>
      </c>
      <c r="C4" s="6" t="s">
        <v>93</v>
      </c>
      <c r="D4" s="3" t="s">
        <v>161</v>
      </c>
      <c r="E4" s="11" t="str">
        <f t="shared" si="1"/>
        <v>OK</v>
      </c>
      <c r="F4" s="6" t="s">
        <v>162</v>
      </c>
      <c r="G4" s="3" t="s">
        <v>165</v>
      </c>
      <c r="H4" s="3" t="s">
        <v>188</v>
      </c>
      <c r="I4" s="2" t="s">
        <v>163</v>
      </c>
    </row>
    <row r="5" spans="1:14" s="2" customFormat="1" ht="104.1" customHeight="1" x14ac:dyDescent="0.3">
      <c r="A5" s="6">
        <v>2166</v>
      </c>
      <c r="B5" s="6" t="str">
        <f t="shared" si="0"/>
        <v>.</v>
      </c>
      <c r="C5" s="6" t="s">
        <v>166</v>
      </c>
      <c r="D5" s="3" t="s">
        <v>170</v>
      </c>
      <c r="E5" s="11" t="str">
        <f t="shared" si="1"/>
        <v>OK</v>
      </c>
      <c r="F5" s="6" t="s">
        <v>167</v>
      </c>
      <c r="G5" s="3" t="s">
        <v>171</v>
      </c>
      <c r="H5" s="3"/>
      <c r="I5" s="2" t="s">
        <v>169</v>
      </c>
      <c r="J5" s="2" t="s">
        <v>168</v>
      </c>
    </row>
    <row r="6" spans="1:14" s="2" customFormat="1" ht="104.1" customHeight="1" x14ac:dyDescent="0.3">
      <c r="A6" s="6">
        <v>2167</v>
      </c>
      <c r="B6" s="6" t="str">
        <f t="shared" si="0"/>
        <v>.</v>
      </c>
      <c r="C6" s="6" t="s">
        <v>113</v>
      </c>
      <c r="D6" s="3" t="s">
        <v>123</v>
      </c>
      <c r="E6" s="11" t="str">
        <f t="shared" si="1"/>
        <v>OK</v>
      </c>
      <c r="F6" s="6" t="s">
        <v>112</v>
      </c>
      <c r="G6" s="3" t="s">
        <v>114</v>
      </c>
      <c r="H6" s="3"/>
      <c r="I6" s="2" t="s">
        <v>115</v>
      </c>
    </row>
    <row r="7" spans="1:14" s="2" customFormat="1" ht="61.35" customHeight="1" x14ac:dyDescent="0.3">
      <c r="A7" s="6">
        <v>2742</v>
      </c>
      <c r="B7" s="6" t="str">
        <f t="shared" si="0"/>
        <v/>
      </c>
      <c r="C7" s="15" t="s">
        <v>196</v>
      </c>
      <c r="D7" s="3" t="s">
        <v>215</v>
      </c>
      <c r="E7" s="11" t="str">
        <f t="shared" si="1"/>
        <v>Not A-Z</v>
      </c>
      <c r="F7" s="15" t="s">
        <v>196</v>
      </c>
      <c r="G7" s="3" t="s">
        <v>199</v>
      </c>
      <c r="H7" s="3"/>
      <c r="I7" s="2" t="s">
        <v>197</v>
      </c>
      <c r="J7" s="2" t="s">
        <v>198</v>
      </c>
    </row>
    <row r="8" spans="1:14" s="2" customFormat="1" ht="75.599999999999994" customHeight="1" x14ac:dyDescent="0.3">
      <c r="A8" s="6">
        <v>2743</v>
      </c>
      <c r="B8" s="6" t="str">
        <f t="shared" si="0"/>
        <v/>
      </c>
      <c r="C8" s="6" t="s">
        <v>8</v>
      </c>
      <c r="D8" s="3" t="s">
        <v>10</v>
      </c>
      <c r="E8" s="11" t="str">
        <f t="shared" si="1"/>
        <v>Not A-Z</v>
      </c>
      <c r="F8" s="6" t="s">
        <v>8</v>
      </c>
      <c r="G8" s="3" t="s">
        <v>8</v>
      </c>
      <c r="H8" s="3"/>
    </row>
    <row r="9" spans="1:14" s="2" customFormat="1" ht="61.35" customHeight="1" x14ac:dyDescent="0.3">
      <c r="A9" s="6">
        <v>2744</v>
      </c>
      <c r="B9" s="6" t="str">
        <f t="shared" si="0"/>
        <v>.</v>
      </c>
      <c r="C9" s="6" t="s">
        <v>127</v>
      </c>
      <c r="D9" s="3" t="s">
        <v>129</v>
      </c>
      <c r="E9" s="11" t="str">
        <f t="shared" si="1"/>
        <v>OK</v>
      </c>
      <c r="F9" s="6" t="s">
        <v>128</v>
      </c>
      <c r="G9" s="3" t="s">
        <v>137</v>
      </c>
      <c r="H9" s="3"/>
      <c r="I9" s="2" t="s">
        <v>136</v>
      </c>
    </row>
    <row r="10" spans="1:14" s="2" customFormat="1" ht="149.4" customHeight="1" x14ac:dyDescent="0.3">
      <c r="A10" s="6">
        <v>2745</v>
      </c>
      <c r="B10" s="6" t="str">
        <f t="shared" si="0"/>
        <v>.</v>
      </c>
      <c r="C10" s="6" t="s">
        <v>87</v>
      </c>
      <c r="D10" s="3" t="s">
        <v>209</v>
      </c>
      <c r="E10" s="11" t="str">
        <f t="shared" si="1"/>
        <v>OK</v>
      </c>
      <c r="F10" s="6" t="s">
        <v>174</v>
      </c>
      <c r="G10" s="3" t="s">
        <v>176</v>
      </c>
      <c r="H10" s="3" t="e" vm="1">
        <v>#VALUE!</v>
      </c>
      <c r="I10" s="4" t="s">
        <v>172</v>
      </c>
      <c r="J10" s="2" t="s">
        <v>173</v>
      </c>
    </row>
    <row r="11" spans="1:14" s="2" customFormat="1" ht="61.35" customHeight="1" x14ac:dyDescent="0.3">
      <c r="A11" s="6">
        <v>2746</v>
      </c>
      <c r="B11" s="6" t="str">
        <f t="shared" si="0"/>
        <v>.</v>
      </c>
      <c r="C11" s="6" t="s">
        <v>76</v>
      </c>
      <c r="D11" s="3" t="s">
        <v>240</v>
      </c>
      <c r="E11" s="11" t="str">
        <f t="shared" si="1"/>
        <v>OK</v>
      </c>
      <c r="F11" s="6" t="s">
        <v>111</v>
      </c>
      <c r="G11" s="3" t="s">
        <v>241</v>
      </c>
      <c r="H11" s="3"/>
      <c r="I11" s="2" t="s">
        <v>105</v>
      </c>
      <c r="J11" s="2" t="s">
        <v>106</v>
      </c>
      <c r="K11" s="2" t="s">
        <v>108</v>
      </c>
      <c r="L11" s="4" t="s">
        <v>107</v>
      </c>
      <c r="M11" s="4" t="s">
        <v>109</v>
      </c>
    </row>
    <row r="12" spans="1:14" s="2" customFormat="1" ht="61.35" customHeight="1" x14ac:dyDescent="0.3">
      <c r="A12" s="6">
        <v>2747</v>
      </c>
      <c r="B12" s="6" t="str">
        <f t="shared" si="0"/>
        <v>.</v>
      </c>
      <c r="C12" s="6" t="s">
        <v>18</v>
      </c>
      <c r="D12" s="3" t="s">
        <v>235</v>
      </c>
      <c r="E12" s="11" t="str">
        <f t="shared" si="1"/>
        <v>OK</v>
      </c>
      <c r="F12" s="6" t="s">
        <v>236</v>
      </c>
      <c r="G12" s="3" t="s">
        <v>237</v>
      </c>
      <c r="H12" s="3"/>
    </row>
    <row r="13" spans="1:14" s="2" customFormat="1" ht="61.35" customHeight="1" x14ac:dyDescent="0.3">
      <c r="A13" s="6">
        <v>3201</v>
      </c>
      <c r="B13" s="6" t="str">
        <f t="shared" si="0"/>
        <v>.</v>
      </c>
      <c r="C13" s="6" t="s">
        <v>43</v>
      </c>
      <c r="D13" s="3" t="s">
        <v>216</v>
      </c>
      <c r="E13" s="11" t="str">
        <f t="shared" si="1"/>
        <v>OK</v>
      </c>
      <c r="F13" s="6" t="s">
        <v>205</v>
      </c>
      <c r="G13" s="3" t="s">
        <v>208</v>
      </c>
      <c r="H13" s="3"/>
      <c r="I13" s="2" t="s">
        <v>206</v>
      </c>
      <c r="J13" s="4" t="s">
        <v>207</v>
      </c>
    </row>
    <row r="14" spans="1:14" s="2" customFormat="1" ht="72.599999999999994" customHeight="1" x14ac:dyDescent="0.3">
      <c r="A14" s="6">
        <v>3202</v>
      </c>
      <c r="B14" s="6" t="str">
        <f t="shared" si="0"/>
        <v>.</v>
      </c>
      <c r="C14" s="6" t="s">
        <v>18</v>
      </c>
      <c r="D14" s="3" t="s">
        <v>52</v>
      </c>
      <c r="E14" s="11" t="str">
        <f t="shared" si="1"/>
        <v>OK</v>
      </c>
      <c r="F14" s="6" t="s">
        <v>53</v>
      </c>
      <c r="G14" s="3" t="s">
        <v>54</v>
      </c>
      <c r="H14" s="3"/>
      <c r="I14" s="4" t="s">
        <v>55</v>
      </c>
    </row>
    <row r="15" spans="1:14" s="2" customFormat="1" ht="61.35" customHeight="1" x14ac:dyDescent="0.3">
      <c r="A15" s="6">
        <v>3203</v>
      </c>
      <c r="B15" s="6" t="str">
        <f t="shared" si="0"/>
        <v/>
      </c>
      <c r="C15" s="13">
        <f>2-SQRT(2)</f>
        <v>0.58578643762690485</v>
      </c>
      <c r="D15" s="3" t="s">
        <v>62</v>
      </c>
      <c r="E15" s="11" t="str">
        <f t="shared" si="1"/>
        <v>Not A-Z</v>
      </c>
      <c r="F15" s="6" t="s">
        <v>64</v>
      </c>
      <c r="G15" s="3" t="s">
        <v>119</v>
      </c>
      <c r="H15" s="3"/>
      <c r="I15" s="2" t="s">
        <v>63</v>
      </c>
    </row>
    <row r="16" spans="1:14" s="2" customFormat="1" ht="71.400000000000006" customHeight="1" x14ac:dyDescent="0.3">
      <c r="A16" s="6">
        <v>3204</v>
      </c>
      <c r="B16" s="6" t="str">
        <f t="shared" si="0"/>
        <v>.</v>
      </c>
      <c r="C16" s="6" t="s">
        <v>47</v>
      </c>
      <c r="D16" s="3" t="s">
        <v>46</v>
      </c>
      <c r="E16" s="11" t="str">
        <f t="shared" si="1"/>
        <v>OK</v>
      </c>
      <c r="F16" s="6" t="s">
        <v>44</v>
      </c>
      <c r="G16" s="3" t="s">
        <v>60</v>
      </c>
      <c r="H16" s="3" t="s">
        <v>61</v>
      </c>
      <c r="I16" s="2" t="s">
        <v>45</v>
      </c>
      <c r="J16" s="2" t="s">
        <v>48</v>
      </c>
    </row>
    <row r="17" spans="1:12" s="2" customFormat="1" ht="61.35" customHeight="1" x14ac:dyDescent="0.3">
      <c r="A17" s="6">
        <v>3205</v>
      </c>
      <c r="B17" s="6" t="str">
        <f t="shared" si="0"/>
        <v/>
      </c>
      <c r="C17" s="15" t="s">
        <v>196</v>
      </c>
      <c r="D17" s="3" t="s">
        <v>249</v>
      </c>
      <c r="E17" s="11" t="str">
        <f t="shared" si="1"/>
        <v>Not A-Z</v>
      </c>
      <c r="F17" s="15" t="s">
        <v>196</v>
      </c>
      <c r="G17" s="3" t="s">
        <v>251</v>
      </c>
      <c r="H17" s="3"/>
      <c r="I17" s="2" t="s">
        <v>197</v>
      </c>
      <c r="J17" s="2" t="s">
        <v>198</v>
      </c>
      <c r="K17" s="2" t="s">
        <v>250</v>
      </c>
    </row>
    <row r="18" spans="1:12" s="2" customFormat="1" ht="61.35" customHeight="1" x14ac:dyDescent="0.3">
      <c r="A18" s="6">
        <v>4250</v>
      </c>
      <c r="B18" s="6" t="str">
        <f t="shared" si="0"/>
        <v>.</v>
      </c>
      <c r="C18" s="6" t="s">
        <v>101</v>
      </c>
      <c r="D18" s="3" t="s">
        <v>164</v>
      </c>
      <c r="E18" s="11" t="str">
        <f t="shared" si="1"/>
        <v>OK</v>
      </c>
      <c r="F18" s="6" t="s">
        <v>157</v>
      </c>
      <c r="G18" s="3" t="s">
        <v>189</v>
      </c>
      <c r="H18" s="3"/>
      <c r="I18" s="2" t="s">
        <v>160</v>
      </c>
      <c r="J18" s="2" t="s">
        <v>158</v>
      </c>
      <c r="K18" s="2" t="s">
        <v>159</v>
      </c>
    </row>
    <row r="19" spans="1:12" s="2" customFormat="1" ht="61.35" customHeight="1" x14ac:dyDescent="0.3">
      <c r="A19" s="6">
        <v>4251</v>
      </c>
      <c r="B19" s="6" t="str">
        <f t="shared" si="0"/>
        <v>.</v>
      </c>
      <c r="C19" s="6" t="s">
        <v>83</v>
      </c>
      <c r="D19" s="3" t="s">
        <v>81</v>
      </c>
      <c r="E19" s="11" t="str">
        <f t="shared" si="1"/>
        <v>OK</v>
      </c>
      <c r="F19" s="6" t="s">
        <v>82</v>
      </c>
      <c r="G19" s="3" t="s">
        <v>84</v>
      </c>
      <c r="H19" s="3"/>
      <c r="I19" s="2" t="s">
        <v>80</v>
      </c>
    </row>
    <row r="20" spans="1:12" s="2" customFormat="1" ht="61.35" customHeight="1" x14ac:dyDescent="0.3">
      <c r="A20" s="6">
        <v>4252</v>
      </c>
      <c r="B20" s="6" t="str">
        <f t="shared" si="0"/>
        <v>.</v>
      </c>
      <c r="C20" s="6" t="s">
        <v>18</v>
      </c>
      <c r="D20" s="9" t="s">
        <v>17</v>
      </c>
      <c r="E20" s="11" t="str">
        <f t="shared" si="1"/>
        <v>OK</v>
      </c>
      <c r="F20" s="6" t="s">
        <v>12</v>
      </c>
      <c r="G20" s="8" t="s">
        <v>26</v>
      </c>
      <c r="H20" s="3" t="s">
        <v>14</v>
      </c>
      <c r="I20" s="4" t="s">
        <v>11</v>
      </c>
      <c r="J20" s="4" t="s">
        <v>13</v>
      </c>
    </row>
    <row r="21" spans="1:12" s="2" customFormat="1" ht="88.35" customHeight="1" x14ac:dyDescent="0.3">
      <c r="A21" s="6">
        <v>4253</v>
      </c>
      <c r="B21" s="6" t="str">
        <f t="shared" si="0"/>
        <v>.</v>
      </c>
      <c r="C21" s="6" t="s">
        <v>72</v>
      </c>
      <c r="D21" s="3" t="s">
        <v>73</v>
      </c>
      <c r="E21" s="11" t="str">
        <f t="shared" si="1"/>
        <v>OK</v>
      </c>
      <c r="F21" s="6" t="s">
        <v>71</v>
      </c>
      <c r="G21" s="3" t="s">
        <v>75</v>
      </c>
      <c r="H21" s="3"/>
      <c r="I21" s="4" t="s">
        <v>74</v>
      </c>
    </row>
    <row r="22" spans="1:12" s="2" customFormat="1" ht="90" customHeight="1" x14ac:dyDescent="0.3">
      <c r="A22" s="6">
        <v>4254</v>
      </c>
      <c r="B22" s="6" t="str">
        <f t="shared" si="0"/>
        <v>.</v>
      </c>
      <c r="C22" s="6" t="s">
        <v>35</v>
      </c>
      <c r="D22" s="3" t="s">
        <v>248</v>
      </c>
      <c r="E22" s="11" t="str">
        <f t="shared" si="1"/>
        <v>OK</v>
      </c>
      <c r="F22" s="6" t="s">
        <v>242</v>
      </c>
      <c r="G22" s="3" t="s">
        <v>246</v>
      </c>
      <c r="H22" s="3"/>
      <c r="I22" s="4" t="s">
        <v>244</v>
      </c>
      <c r="J22" s="4" t="s">
        <v>243</v>
      </c>
      <c r="K22" s="4" t="s">
        <v>245</v>
      </c>
    </row>
    <row r="23" spans="1:12" s="2" customFormat="1" ht="176.4" customHeight="1" x14ac:dyDescent="0.3">
      <c r="A23" s="6">
        <v>4942</v>
      </c>
      <c r="B23" s="6" t="str">
        <f t="shared" si="0"/>
        <v>.</v>
      </c>
      <c r="C23" s="6" t="s">
        <v>87</v>
      </c>
      <c r="D23" s="3" t="s">
        <v>142</v>
      </c>
      <c r="E23" s="11" t="str">
        <f t="shared" si="1"/>
        <v>OK</v>
      </c>
      <c r="F23" s="6" t="s">
        <v>141</v>
      </c>
      <c r="G23" s="3" t="s">
        <v>140</v>
      </c>
      <c r="H23" s="3"/>
      <c r="I23" s="2" t="s">
        <v>138</v>
      </c>
      <c r="J23" s="4" t="s">
        <v>139</v>
      </c>
    </row>
    <row r="24" spans="1:12" s="2" customFormat="1" ht="147.6" customHeight="1" x14ac:dyDescent="0.3">
      <c r="A24" s="6">
        <v>4943</v>
      </c>
      <c r="B24" s="6" t="str">
        <f t="shared" si="0"/>
        <v>.</v>
      </c>
      <c r="C24" s="6" t="s">
        <v>76</v>
      </c>
      <c r="D24" s="3" t="s">
        <v>182</v>
      </c>
      <c r="E24" s="11" t="str">
        <f t="shared" si="1"/>
        <v>OK</v>
      </c>
      <c r="F24" s="6" t="s">
        <v>181</v>
      </c>
      <c r="G24" s="3" t="s">
        <v>190</v>
      </c>
      <c r="H24" s="3" t="s">
        <v>187</v>
      </c>
      <c r="I24" s="2" t="s">
        <v>183</v>
      </c>
      <c r="J24" s="2" t="s">
        <v>184</v>
      </c>
      <c r="K24" s="2" t="s">
        <v>185</v>
      </c>
    </row>
    <row r="25" spans="1:12" s="2" customFormat="1" ht="153.75" customHeight="1" x14ac:dyDescent="0.3">
      <c r="A25" s="6">
        <v>4944</v>
      </c>
      <c r="B25" s="6" t="str">
        <f t="shared" si="0"/>
        <v>.</v>
      </c>
      <c r="C25" s="6" t="s">
        <v>18</v>
      </c>
      <c r="D25" s="3" t="s">
        <v>255</v>
      </c>
      <c r="E25" s="11" t="str">
        <f t="shared" si="1"/>
        <v>OK</v>
      </c>
      <c r="F25" s="6" t="s">
        <v>193</v>
      </c>
      <c r="G25" s="3" t="s">
        <v>194</v>
      </c>
      <c r="H25" s="3" t="s">
        <v>195</v>
      </c>
      <c r="I25" s="2" t="s">
        <v>191</v>
      </c>
      <c r="J25" s="2" t="s">
        <v>192</v>
      </c>
    </row>
    <row r="26" spans="1:12" s="2" customFormat="1" ht="409.5" customHeight="1" x14ac:dyDescent="0.3">
      <c r="A26" s="6">
        <v>4945</v>
      </c>
      <c r="B26" s="6" t="str">
        <f t="shared" si="0"/>
        <v/>
      </c>
      <c r="C26" s="6" t="s">
        <v>8</v>
      </c>
      <c r="D26" s="3" t="s">
        <v>9</v>
      </c>
      <c r="E26" s="11" t="str">
        <f t="shared" si="1"/>
        <v>Not A-Z</v>
      </c>
      <c r="F26" s="6" t="s">
        <v>8</v>
      </c>
      <c r="G26" s="3" t="s">
        <v>8</v>
      </c>
      <c r="H26" s="3"/>
    </row>
    <row r="27" spans="1:12" s="2" customFormat="1" ht="137.4" customHeight="1" x14ac:dyDescent="0.3">
      <c r="A27" s="6">
        <v>4946</v>
      </c>
      <c r="B27" s="6" t="str">
        <f t="shared" si="0"/>
        <v/>
      </c>
      <c r="C27" s="15" t="s">
        <v>196</v>
      </c>
      <c r="D27" s="3" t="s">
        <v>221</v>
      </c>
      <c r="E27" s="11" t="str">
        <f t="shared" si="1"/>
        <v>Not A-Z</v>
      </c>
      <c r="F27" s="6"/>
      <c r="G27" s="3" t="s">
        <v>253</v>
      </c>
      <c r="H27" s="3"/>
    </row>
    <row r="28" spans="1:12" s="2" customFormat="1" ht="171" customHeight="1" x14ac:dyDescent="0.3">
      <c r="A28" s="6">
        <v>5621</v>
      </c>
      <c r="B28" s="6" t="str">
        <f t="shared" si="0"/>
        <v>.</v>
      </c>
      <c r="C28" s="6" t="s">
        <v>87</v>
      </c>
      <c r="D28" s="3" t="s">
        <v>85</v>
      </c>
      <c r="E28" s="11" t="str">
        <f t="shared" si="1"/>
        <v>OK</v>
      </c>
      <c r="F28" s="6" t="s">
        <v>86</v>
      </c>
      <c r="G28" s="3" t="s">
        <v>90</v>
      </c>
      <c r="H28" s="3"/>
      <c r="I28" s="2" t="s">
        <v>88</v>
      </c>
      <c r="J28" s="2" t="s">
        <v>89</v>
      </c>
    </row>
    <row r="29" spans="1:12" s="2" customFormat="1" ht="61.35" customHeight="1" x14ac:dyDescent="0.3">
      <c r="A29" s="6">
        <v>5622</v>
      </c>
      <c r="B29" s="6" t="str">
        <f t="shared" si="0"/>
        <v>.</v>
      </c>
      <c r="C29" s="6" t="s">
        <v>67</v>
      </c>
      <c r="D29" s="3" t="s">
        <v>65</v>
      </c>
      <c r="E29" s="11" t="str">
        <f t="shared" si="1"/>
        <v>OK</v>
      </c>
      <c r="F29" s="6" t="s">
        <v>66</v>
      </c>
      <c r="G29" s="3" t="s">
        <v>68</v>
      </c>
      <c r="H29" s="3"/>
      <c r="I29" s="4" t="s">
        <v>69</v>
      </c>
    </row>
    <row r="30" spans="1:12" s="2" customFormat="1" ht="61.35" customHeight="1" x14ac:dyDescent="0.3">
      <c r="A30" s="6">
        <v>5623</v>
      </c>
      <c r="B30" s="6" t="str">
        <f t="shared" si="0"/>
        <v>.</v>
      </c>
      <c r="C30" s="6" t="s">
        <v>93</v>
      </c>
      <c r="D30" s="3" t="s">
        <v>146</v>
      </c>
      <c r="E30" s="11" t="str">
        <f t="shared" si="1"/>
        <v>OK</v>
      </c>
      <c r="F30" s="6" t="s">
        <v>132</v>
      </c>
      <c r="G30" s="3" t="s">
        <v>134</v>
      </c>
      <c r="H30" s="3"/>
      <c r="I30" s="2" t="s">
        <v>133</v>
      </c>
      <c r="J30" s="4" t="s">
        <v>135</v>
      </c>
    </row>
    <row r="31" spans="1:12" s="2" customFormat="1" ht="147.6" customHeight="1" x14ac:dyDescent="0.3">
      <c r="A31" s="6">
        <v>5624</v>
      </c>
      <c r="B31" s="6" t="str">
        <f t="shared" si="0"/>
        <v/>
      </c>
      <c r="C31" s="6">
        <v>277</v>
      </c>
      <c r="D31" s="3" t="s">
        <v>49</v>
      </c>
      <c r="E31" s="11" t="str">
        <f t="shared" si="1"/>
        <v>Not A-Z</v>
      </c>
      <c r="F31" s="6" t="s">
        <v>50</v>
      </c>
      <c r="G31" s="3" t="s">
        <v>70</v>
      </c>
      <c r="H31" s="3"/>
      <c r="I31" s="4" t="s">
        <v>51</v>
      </c>
    </row>
    <row r="32" spans="1:12" s="2" customFormat="1" ht="98.4" customHeight="1" x14ac:dyDescent="0.3">
      <c r="A32" s="6">
        <v>5625</v>
      </c>
      <c r="B32" s="6" t="str">
        <f t="shared" si="0"/>
        <v>.</v>
      </c>
      <c r="C32" s="6" t="s">
        <v>18</v>
      </c>
      <c r="D32" s="3" t="s">
        <v>222</v>
      </c>
      <c r="E32" s="11" t="str">
        <f t="shared" si="1"/>
        <v>OK</v>
      </c>
      <c r="F32" s="6" t="s">
        <v>223</v>
      </c>
      <c r="G32" s="3" t="s">
        <v>228</v>
      </c>
      <c r="H32" s="3"/>
      <c r="I32" s="2" t="s">
        <v>224</v>
      </c>
      <c r="J32" s="2" t="s">
        <v>225</v>
      </c>
      <c r="K32" s="2" t="s">
        <v>226</v>
      </c>
      <c r="L32" s="4" t="s">
        <v>227</v>
      </c>
    </row>
    <row r="33" spans="1:11" s="2" customFormat="1" ht="73.349999999999994" customHeight="1" x14ac:dyDescent="0.3">
      <c r="A33" s="6">
        <v>7345</v>
      </c>
      <c r="B33" s="6" t="str">
        <f t="shared" si="0"/>
        <v>.</v>
      </c>
      <c r="C33" s="6" t="s">
        <v>76</v>
      </c>
      <c r="D33" s="3" t="s">
        <v>144</v>
      </c>
      <c r="E33" s="11" t="str">
        <f t="shared" si="1"/>
        <v>OK</v>
      </c>
      <c r="F33" s="6" t="s">
        <v>77</v>
      </c>
      <c r="G33" s="3" t="s">
        <v>145</v>
      </c>
      <c r="H33" s="3"/>
      <c r="I33" s="4" t="s">
        <v>78</v>
      </c>
      <c r="J33" s="2" t="s">
        <v>79</v>
      </c>
    </row>
    <row r="34" spans="1:11" s="2" customFormat="1" ht="61.35" customHeight="1" x14ac:dyDescent="0.3">
      <c r="A34" s="6">
        <v>7346</v>
      </c>
      <c r="B34" s="6" t="str">
        <f t="shared" ref="B34:B53" si="2">IF(AND((UPPER(C34)&gt;="A"),(UPPER(C34)&lt;="Z")),".","")</f>
        <v>.</v>
      </c>
      <c r="C34" s="6" t="s">
        <v>93</v>
      </c>
      <c r="D34" s="3" t="s">
        <v>122</v>
      </c>
      <c r="E34" s="11" t="str">
        <f t="shared" ref="E34:E53" si="3">IF(AND((UPPER(C34)&gt;="A"),(UPPER(C34)&lt;="Z")),"OK","Not A-Z")</f>
        <v>OK</v>
      </c>
      <c r="F34" s="6" t="s">
        <v>120</v>
      </c>
      <c r="G34" s="3" t="s">
        <v>124</v>
      </c>
      <c r="H34" s="3"/>
      <c r="I34" s="2" t="s">
        <v>121</v>
      </c>
    </row>
    <row r="35" spans="1:11" s="2" customFormat="1" ht="201.6" customHeight="1" x14ac:dyDescent="0.3">
      <c r="A35" s="6">
        <v>7347</v>
      </c>
      <c r="B35" s="6" t="str">
        <f t="shared" si="2"/>
        <v/>
      </c>
      <c r="C35" s="15" t="s">
        <v>196</v>
      </c>
      <c r="D35" s="3" t="s">
        <v>175</v>
      </c>
      <c r="E35" s="11" t="str">
        <f t="shared" si="3"/>
        <v>Not A-Z</v>
      </c>
      <c r="F35" s="6"/>
      <c r="G35" s="3"/>
      <c r="H35" s="3"/>
    </row>
    <row r="36" spans="1:11" s="2" customFormat="1" ht="276.60000000000002" customHeight="1" x14ac:dyDescent="0.3">
      <c r="A36" s="6">
        <v>7348</v>
      </c>
      <c r="B36" s="6" t="str">
        <f t="shared" si="2"/>
        <v>.</v>
      </c>
      <c r="C36" s="6" t="s">
        <v>35</v>
      </c>
      <c r="D36" s="3"/>
      <c r="E36" s="11" t="str">
        <f t="shared" si="3"/>
        <v>OK</v>
      </c>
      <c r="F36" s="6" t="s">
        <v>34</v>
      </c>
      <c r="G36" s="3" t="s">
        <v>38</v>
      </c>
      <c r="H36" s="3"/>
      <c r="I36" s="4" t="s">
        <v>36</v>
      </c>
      <c r="J36" s="2" t="s">
        <v>37</v>
      </c>
    </row>
    <row r="37" spans="1:11" s="2" customFormat="1" ht="61.35" customHeight="1" x14ac:dyDescent="0.3">
      <c r="A37" s="6">
        <v>7349</v>
      </c>
      <c r="B37" s="6" t="str">
        <f t="shared" si="2"/>
        <v>.</v>
      </c>
      <c r="C37" s="6" t="s">
        <v>18</v>
      </c>
      <c r="D37" s="3" t="s">
        <v>234</v>
      </c>
      <c r="E37" s="11" t="str">
        <f t="shared" si="3"/>
        <v>OK</v>
      </c>
      <c r="F37" s="12" t="s">
        <v>232</v>
      </c>
      <c r="G37" s="3" t="s">
        <v>233</v>
      </c>
      <c r="H37" s="3"/>
      <c r="I37" s="4" t="s">
        <v>229</v>
      </c>
      <c r="J37" s="4" t="s">
        <v>230</v>
      </c>
      <c r="K37" s="4" t="s">
        <v>231</v>
      </c>
    </row>
    <row r="38" spans="1:11" s="2" customFormat="1" ht="75" customHeight="1" x14ac:dyDescent="0.3">
      <c r="A38" s="6">
        <v>7861</v>
      </c>
      <c r="B38" s="6" t="str">
        <f t="shared" si="2"/>
        <v>.</v>
      </c>
      <c r="C38" s="6" t="s">
        <v>93</v>
      </c>
      <c r="D38" s="3" t="s">
        <v>91</v>
      </c>
      <c r="E38" s="11" t="str">
        <f t="shared" si="3"/>
        <v>OK</v>
      </c>
      <c r="F38" s="6" t="s">
        <v>92</v>
      </c>
      <c r="G38" s="3"/>
      <c r="H38" s="3"/>
      <c r="I38" s="2" t="s">
        <v>94</v>
      </c>
    </row>
    <row r="39" spans="1:11" s="2" customFormat="1" ht="132.6" customHeight="1" x14ac:dyDescent="0.3">
      <c r="A39" s="6">
        <v>7862</v>
      </c>
      <c r="B39" s="6" t="str">
        <f t="shared" si="2"/>
        <v>.</v>
      </c>
      <c r="C39" s="6" t="s">
        <v>97</v>
      </c>
      <c r="D39" s="3" t="s">
        <v>95</v>
      </c>
      <c r="E39" s="11" t="str">
        <f t="shared" si="3"/>
        <v>OK</v>
      </c>
      <c r="F39" s="12" t="s">
        <v>96</v>
      </c>
      <c r="G39" s="3" t="s">
        <v>98</v>
      </c>
      <c r="H39" s="3"/>
      <c r="I39" s="2" t="s">
        <v>99</v>
      </c>
    </row>
    <row r="40" spans="1:11" s="2" customFormat="1" ht="103.35" customHeight="1" x14ac:dyDescent="0.3">
      <c r="A40" s="6">
        <v>7863</v>
      </c>
      <c r="B40" s="6" t="str">
        <f t="shared" si="2"/>
        <v>.</v>
      </c>
      <c r="C40" s="6" t="s">
        <v>93</v>
      </c>
      <c r="D40" s="3" t="s">
        <v>153</v>
      </c>
      <c r="E40" s="11" t="str">
        <f t="shared" si="3"/>
        <v>OK</v>
      </c>
      <c r="F40" s="6" t="s">
        <v>155</v>
      </c>
      <c r="G40" s="3" t="s">
        <v>156</v>
      </c>
      <c r="H40" s="3"/>
      <c r="I40" s="2" t="s">
        <v>154</v>
      </c>
    </row>
    <row r="41" spans="1:11" s="2" customFormat="1" ht="61.35" customHeight="1" x14ac:dyDescent="0.3">
      <c r="A41" s="6">
        <v>7864</v>
      </c>
      <c r="B41" s="6" t="str">
        <f t="shared" si="2"/>
        <v>.</v>
      </c>
      <c r="C41" s="6" t="s">
        <v>43</v>
      </c>
      <c r="D41" s="3" t="s">
        <v>143</v>
      </c>
      <c r="E41" s="11" t="str">
        <f t="shared" si="3"/>
        <v>OK</v>
      </c>
      <c r="F41" s="10" t="s">
        <v>39</v>
      </c>
      <c r="G41" s="3" t="s">
        <v>42</v>
      </c>
      <c r="H41" s="3"/>
      <c r="I41" s="4" t="s">
        <v>40</v>
      </c>
      <c r="J41" s="4" t="s">
        <v>41</v>
      </c>
    </row>
    <row r="42" spans="1:11" s="2" customFormat="1" ht="61.35" customHeight="1" x14ac:dyDescent="0.3">
      <c r="A42" s="6">
        <v>7865</v>
      </c>
      <c r="B42" s="6" t="str">
        <f t="shared" si="2"/>
        <v>.</v>
      </c>
      <c r="C42" s="6" t="s">
        <v>43</v>
      </c>
      <c r="D42" s="3" t="s">
        <v>252</v>
      </c>
      <c r="E42" s="11" t="str">
        <f t="shared" si="3"/>
        <v>OK</v>
      </c>
      <c r="F42" s="6" t="s">
        <v>8</v>
      </c>
      <c r="G42" s="3" t="s">
        <v>254</v>
      </c>
      <c r="H42" s="3"/>
    </row>
    <row r="43" spans="1:11" s="2" customFormat="1" ht="105" customHeight="1" x14ac:dyDescent="0.3">
      <c r="A43" s="6">
        <v>7966</v>
      </c>
      <c r="B43" s="6" t="str">
        <f t="shared" si="2"/>
        <v>.</v>
      </c>
      <c r="C43" s="6" t="s">
        <v>3</v>
      </c>
      <c r="D43" s="9" t="s">
        <v>4</v>
      </c>
      <c r="E43" s="11" t="str">
        <f t="shared" si="3"/>
        <v>OK</v>
      </c>
      <c r="F43" s="6" t="s">
        <v>6</v>
      </c>
      <c r="G43" s="3" t="s">
        <v>7</v>
      </c>
      <c r="H43" s="3"/>
      <c r="I43" s="4" t="s">
        <v>15</v>
      </c>
      <c r="J43" s="4" t="s">
        <v>16</v>
      </c>
    </row>
    <row r="44" spans="1:11" s="2" customFormat="1" ht="157.5" customHeight="1" x14ac:dyDescent="0.3">
      <c r="A44" s="6">
        <v>7967</v>
      </c>
      <c r="B44" s="6" t="str">
        <f t="shared" si="2"/>
        <v>.</v>
      </c>
      <c r="C44" s="6" t="s">
        <v>3</v>
      </c>
      <c r="D44" s="3" t="s">
        <v>27</v>
      </c>
      <c r="E44" s="11" t="str">
        <f t="shared" si="3"/>
        <v>OK</v>
      </c>
      <c r="F44" s="6" t="s">
        <v>19</v>
      </c>
      <c r="G44" s="3" t="s">
        <v>22</v>
      </c>
      <c r="H44" s="3"/>
      <c r="I44" s="4" t="s">
        <v>20</v>
      </c>
      <c r="J44" s="4" t="s">
        <v>21</v>
      </c>
    </row>
    <row r="45" spans="1:11" s="2" customFormat="1" ht="61.35" customHeight="1" x14ac:dyDescent="0.3">
      <c r="A45" s="6">
        <v>7968</v>
      </c>
      <c r="B45" s="6" t="str">
        <f t="shared" si="2"/>
        <v>.</v>
      </c>
      <c r="C45" s="6" t="s">
        <v>127</v>
      </c>
      <c r="D45" s="3" t="s">
        <v>125</v>
      </c>
      <c r="E45" s="11" t="str">
        <f t="shared" si="3"/>
        <v>OK</v>
      </c>
      <c r="F45" s="6" t="s">
        <v>126</v>
      </c>
      <c r="G45" s="14" t="s">
        <v>131</v>
      </c>
      <c r="H45" s="3"/>
    </row>
    <row r="46" spans="1:11" s="2" customFormat="1" ht="61.35" customHeight="1" x14ac:dyDescent="0.3">
      <c r="A46" s="6">
        <v>7969</v>
      </c>
      <c r="B46" s="6" t="str">
        <f t="shared" si="2"/>
        <v>.</v>
      </c>
      <c r="C46" s="6" t="s">
        <v>127</v>
      </c>
      <c r="D46" s="3" t="s">
        <v>186</v>
      </c>
      <c r="E46" s="11" t="str">
        <f t="shared" si="3"/>
        <v>OK</v>
      </c>
      <c r="F46" s="6" t="s">
        <v>179</v>
      </c>
      <c r="G46" s="3" t="s">
        <v>180</v>
      </c>
      <c r="H46" s="3"/>
      <c r="I46" s="2" t="s">
        <v>177</v>
      </c>
      <c r="J46" s="2" t="s">
        <v>178</v>
      </c>
    </row>
    <row r="47" spans="1:11" s="2" customFormat="1" ht="196.2" customHeight="1" x14ac:dyDescent="0.3">
      <c r="A47" s="6">
        <v>7970</v>
      </c>
      <c r="B47" s="6" t="str">
        <f t="shared" si="2"/>
        <v>.</v>
      </c>
      <c r="C47" s="6" t="s">
        <v>218</v>
      </c>
      <c r="D47" s="3" t="s">
        <v>217</v>
      </c>
      <c r="E47" s="11" t="str">
        <f t="shared" si="3"/>
        <v>OK</v>
      </c>
      <c r="F47" s="6" t="s">
        <v>219</v>
      </c>
      <c r="G47" s="3" t="s">
        <v>220</v>
      </c>
      <c r="H47" s="3"/>
    </row>
    <row r="48" spans="1:11" s="2" customFormat="1" ht="61.35" customHeight="1" x14ac:dyDescent="0.3">
      <c r="A48" s="6">
        <v>9648</v>
      </c>
      <c r="B48" s="6" t="str">
        <f t="shared" si="2"/>
        <v>.</v>
      </c>
      <c r="C48" s="6" t="s">
        <v>101</v>
      </c>
      <c r="D48" s="3" t="s">
        <v>116</v>
      </c>
      <c r="E48" s="11" t="str">
        <f t="shared" si="3"/>
        <v>OK</v>
      </c>
      <c r="F48" s="6" t="s">
        <v>118</v>
      </c>
      <c r="G48" s="3" t="s">
        <v>130</v>
      </c>
      <c r="H48" s="3"/>
      <c r="I48" s="2" t="s">
        <v>117</v>
      </c>
    </row>
    <row r="49" spans="1:11" s="2" customFormat="1" ht="61.35" customHeight="1" x14ac:dyDescent="0.3">
      <c r="A49" s="6">
        <v>9649</v>
      </c>
      <c r="B49" s="6" t="str">
        <f t="shared" si="2"/>
        <v>.</v>
      </c>
      <c r="C49" s="6" t="s">
        <v>101</v>
      </c>
      <c r="D49" s="3" t="s">
        <v>256</v>
      </c>
      <c r="E49" s="11" t="str">
        <f t="shared" si="3"/>
        <v>OK</v>
      </c>
      <c r="F49" s="6" t="s">
        <v>100</v>
      </c>
      <c r="G49" s="3" t="s">
        <v>104</v>
      </c>
      <c r="H49" s="3"/>
      <c r="I49" s="2" t="s">
        <v>102</v>
      </c>
      <c r="J49" s="2" t="s">
        <v>103</v>
      </c>
    </row>
    <row r="50" spans="1:11" s="2" customFormat="1" ht="75.599999999999994" customHeight="1" x14ac:dyDescent="0.3">
      <c r="A50" s="6">
        <v>9650</v>
      </c>
      <c r="B50" s="6" t="str">
        <f t="shared" si="2"/>
        <v>.</v>
      </c>
      <c r="C50" s="6" t="s">
        <v>204</v>
      </c>
      <c r="D50" s="3" t="s">
        <v>200</v>
      </c>
      <c r="E50" s="11" t="str">
        <f t="shared" si="3"/>
        <v>OK</v>
      </c>
      <c r="F50" s="6" t="s">
        <v>201</v>
      </c>
      <c r="G50" s="3" t="s">
        <v>202</v>
      </c>
      <c r="H50" s="3"/>
      <c r="I50" s="4" t="s">
        <v>203</v>
      </c>
    </row>
    <row r="51" spans="1:11" s="2" customFormat="1" ht="61.35" customHeight="1" x14ac:dyDescent="0.3">
      <c r="A51" s="6">
        <v>9651</v>
      </c>
      <c r="B51" s="6" t="str">
        <f t="shared" si="2"/>
        <v>.</v>
      </c>
      <c r="C51" s="6" t="s">
        <v>18</v>
      </c>
      <c r="D51" s="3" t="s">
        <v>56</v>
      </c>
      <c r="E51" s="11" t="str">
        <f t="shared" si="3"/>
        <v>OK</v>
      </c>
      <c r="F51" s="6" t="s">
        <v>58</v>
      </c>
      <c r="G51" s="3" t="s">
        <v>59</v>
      </c>
      <c r="H51" s="3"/>
      <c r="I51" s="4" t="s">
        <v>57</v>
      </c>
    </row>
    <row r="52" spans="1:11" s="2" customFormat="1" ht="61.35" customHeight="1" x14ac:dyDescent="0.3">
      <c r="A52" s="6">
        <v>9652</v>
      </c>
      <c r="B52" s="6" t="str">
        <f t="shared" si="2"/>
        <v>.</v>
      </c>
      <c r="C52" s="6" t="s">
        <v>83</v>
      </c>
      <c r="D52" s="3" t="s">
        <v>214</v>
      </c>
      <c r="E52" s="11" t="str">
        <f t="shared" si="3"/>
        <v>OK</v>
      </c>
      <c r="F52" s="6" t="s">
        <v>210</v>
      </c>
      <c r="G52" s="3" t="s">
        <v>212</v>
      </c>
      <c r="H52" s="3"/>
      <c r="I52" s="4" t="s">
        <v>211</v>
      </c>
      <c r="J52" s="4" t="s">
        <v>213</v>
      </c>
    </row>
    <row r="53" spans="1:11" s="2" customFormat="1" ht="106.2" customHeight="1" x14ac:dyDescent="0.3">
      <c r="A53" s="6">
        <v>9970</v>
      </c>
      <c r="B53" s="6" t="str">
        <f t="shared" si="2"/>
        <v>.</v>
      </c>
      <c r="C53" s="6" t="s">
        <v>93</v>
      </c>
      <c r="D53" s="3" t="s">
        <v>152</v>
      </c>
      <c r="E53" s="11" t="str">
        <f t="shared" si="3"/>
        <v>OK</v>
      </c>
      <c r="F53" s="6" t="s">
        <v>149</v>
      </c>
      <c r="G53" s="3" t="s">
        <v>151</v>
      </c>
      <c r="H53" s="3"/>
      <c r="I53" s="2" t="s">
        <v>147</v>
      </c>
      <c r="J53" s="2" t="s">
        <v>148</v>
      </c>
      <c r="K53" s="2" t="s">
        <v>150</v>
      </c>
    </row>
  </sheetData>
  <sortState xmlns:xlrd2="http://schemas.microsoft.com/office/spreadsheetml/2017/richdata2" ref="A2:N53">
    <sortCondition ref="A2:A53"/>
  </sortState>
  <conditionalFormatting sqref="B2:B53">
    <cfRule type="cellIs" dxfId="1" priority="1" operator="equal">
      <formula>""</formula>
    </cfRule>
  </conditionalFormatting>
  <conditionalFormatting sqref="E2:E53">
    <cfRule type="cellIs" dxfId="0" priority="2" operator="equal">
      <formula>"Not A-Z"</formula>
    </cfRule>
  </conditionalFormatting>
  <hyperlinks>
    <hyperlink ref="I43" r:id="rId1" location="Route " xr:uid="{37B67512-720C-437C-9823-49A1D2410FBA}"/>
    <hyperlink ref="I20" r:id="rId2" xr:uid="{CD875A10-92AD-4CBC-B1EB-AA54EEDC45B9}"/>
    <hyperlink ref="J43" r:id="rId3" xr:uid="{79ADDFD2-54EC-497D-8095-ADEC7FCEC295}"/>
    <hyperlink ref="J20" r:id="rId4" xr:uid="{FD8BC7F3-B4B2-4BE1-AC95-F89C786F0CBB}"/>
    <hyperlink ref="I44" r:id="rId5" xr:uid="{1EC70E22-6DC3-4FF3-83DA-C10BB29580E4}"/>
    <hyperlink ref="J44" r:id="rId6" xr:uid="{60B7E8DE-6EE0-4885-A08A-3BE98119CA4E}"/>
    <hyperlink ref="I36" r:id="rId7" xr:uid="{F6245C29-DAC6-45E1-ABD0-6DE8689F8887}"/>
    <hyperlink ref="I41" r:id="rId8" xr:uid="{CCB76D0B-AE13-4A4F-B6D0-237DBEE5F462}"/>
    <hyperlink ref="J41" r:id="rId9" xr:uid="{5F0BDA4D-CE39-43C6-92D5-2A8A857F574A}"/>
    <hyperlink ref="I31" r:id="rId10" xr:uid="{A37C2D08-60F6-4A1D-A054-D6777E87EA66}"/>
    <hyperlink ref="I14" r:id="rId11" xr:uid="{180B3A1E-ED97-452D-A693-C5CCF95BDDD9}"/>
    <hyperlink ref="I51" r:id="rId12" xr:uid="{D8AF813A-9564-4E39-896D-FB5001EDF074}"/>
    <hyperlink ref="I29" r:id="rId13" xr:uid="{589A5ED7-662D-40A9-85AD-DD156D60CC82}"/>
    <hyperlink ref="I21" r:id="rId14" xr:uid="{899E0133-527B-41F2-B63D-A1501F3DAAC5}"/>
    <hyperlink ref="I33" r:id="rId15" xr:uid="{4EF7A488-288C-4ED6-9ACD-741F22243B77}"/>
    <hyperlink ref="L11" r:id="rId16" xr:uid="{EE017FD9-1733-48CD-B07A-1440BA53389C}"/>
    <hyperlink ref="M11" r:id="rId17" xr:uid="{4EE84335-43F8-4D04-B192-1CEEF64633DD}"/>
    <hyperlink ref="G45" r:id="rId18" display="https://en.wikipedia.org/wiki/Carpaccio" xr:uid="{DB17DB4D-0A14-4988-9850-CF2F7EE9D64E}"/>
    <hyperlink ref="J30" r:id="rId19" xr:uid="{EE4062C9-37AA-461D-ACDC-10DCAC4BBFCF}"/>
    <hyperlink ref="J23" r:id="rId20" xr:uid="{AFB47406-1071-44E4-A4C5-C5170B9B6837}"/>
    <hyperlink ref="I40" r:id="rId21" xr:uid="{CA9CA687-C35F-4EF6-85D4-BB1705593BB0}"/>
    <hyperlink ref="I18" r:id="rId22" xr:uid="{9F9B1965-4995-4F85-8F18-3A67B125707F}"/>
    <hyperlink ref="I4" r:id="rId23" xr:uid="{4F1C4E6E-88E6-4D3F-8714-ED49C717400D}"/>
    <hyperlink ref="I10" r:id="rId24" xr:uid="{03980CAF-A805-4898-A797-6CE8ECA9B4F5}"/>
    <hyperlink ref="I50" r:id="rId25" xr:uid="{93D845C1-9C54-4B3C-A545-716E82663CC4}"/>
    <hyperlink ref="J13" r:id="rId26" xr:uid="{081F9B62-77F6-4393-BB66-428FCBD143F7}"/>
    <hyperlink ref="I52" r:id="rId27" xr:uid="{0F6D32DF-648B-4CA2-B781-DB6248A875C3}"/>
    <hyperlink ref="J52" r:id="rId28" xr:uid="{883C1C99-3AC4-492A-AF45-8E59860A4619}"/>
    <hyperlink ref="L32" r:id="rId29" xr:uid="{E273E393-AF15-4D98-B639-B4D428151E64}"/>
    <hyperlink ref="I37" r:id="rId30" xr:uid="{686CC096-DBFD-4019-9794-50A128AE45C4}"/>
    <hyperlink ref="J37" r:id="rId31" display="https://www.bbc.co.uk/news/52828076" xr:uid="{348D0F7C-AE72-45CC-9A64-254FE7DDD552}"/>
    <hyperlink ref="K37" r:id="rId32" xr:uid="{029B6E81-65F5-4992-9EAB-B85E2F6308A7}"/>
    <hyperlink ref="I22" r:id="rId33" xr:uid="{57C393D7-6616-41EB-B2FD-F5784614D483}"/>
    <hyperlink ref="J22" r:id="rId34" location=":~:text=West%20conceded%20his%20campaign%20on,which%20he%20had%20ballot%20access." xr:uid="{8F5B191A-554A-4CED-ABB4-FA15A557735B}"/>
    <hyperlink ref="K22" r:id="rId35" xr:uid="{82635382-AA44-4D42-8B33-DF855B956A7E}"/>
  </hyperlinks>
  <pageMargins left="0.7" right="0.7" top="0.75" bottom="0.75" header="0.3" footer="0.3"/>
  <drawing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Questions with solution links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Kee</dc:creator>
  <cp:lastModifiedBy>David Kee</cp:lastModifiedBy>
  <cp:lastPrinted>2025-09-22T17:25:28Z</cp:lastPrinted>
  <dcterms:created xsi:type="dcterms:W3CDTF">2025-05-12T08:46:58Z</dcterms:created>
  <dcterms:modified xsi:type="dcterms:W3CDTF">2025-12-05T13:56:20Z</dcterms:modified>
</cp:coreProperties>
</file>