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id\Documents\GitHub\pablosath-master-ATH2025\JekyllLiquid\current\"/>
    </mc:Choice>
  </mc:AlternateContent>
  <xr:revisionPtr revIDLastSave="0" documentId="13_ncr:1_{399684C6-FDEE-4AC3-80D2-672D09341485}" xr6:coauthVersionLast="47" xr6:coauthVersionMax="47" xr10:uidLastSave="{00000000-0000-0000-0000-000000000000}"/>
  <workbookProtection lockStructure="1"/>
  <bookViews>
    <workbookView xWindow="-108" yWindow="-108" windowWidth="23256" windowHeight="12456" xr2:uid="{8D803A8B-FD79-4122-B5BC-841395D73E63}"/>
  </bookViews>
  <sheets>
    <sheet name="Marking" sheetId="1" r:id="rId1"/>
    <sheet name="Teams" sheetId="3" r:id="rId2"/>
    <sheet name="QuestionNumbers" sheetId="2" r:id="rId3"/>
    <sheet name="Rankings" sheetId="4" r:id="rId4"/>
    <sheet name="Ignore-checksheet" sheetId="5" r:id="rId5"/>
    <sheet name="Ignore-Question count" sheetId="6" r:id="rId6"/>
    <sheet name="Z2025ResultsTable" sheetId="7" r:id="rId7"/>
  </sheets>
  <definedNames>
    <definedName name="All">_xlfn.VSTACK(Marking!$K$9:$AR$208,Marking!$K$210:$AR$257,Marking!$K$259:$AR$263,Marking!$K$265:$AR$282,Marking!$K$284:$AR$291,Marking!$K$293:$AR$338,Marking!$K$344:$AR$348)</definedName>
    <definedName name="AllDataEntry">Marking!$K$9:$AR$338</definedName>
    <definedName name="Correct">_xlfn.VSTACK(Marking!$H$259:$J$263,Marking!$H$265:$J$282,Marking!$H$284:$J$291,Marking!$H$293:$J$310)</definedName>
    <definedName name="DerivedPoints">Marking!$K$344:$AR$348</definedName>
    <definedName name="Dtotals">Marking!$AT$344:$AT$348</definedName>
    <definedName name="Multiplier">_xlfn.VSTACK(Marking!$AY$9:$AY$208,Marking!$AY$210:$AY$257,Marking!$AY$259:$AY$263,Marking!$AY$265:$AY$282,Marking!$AY$284:$AY$291,Marking!$AY$293:$AY$338,Marking!$AY$344:$AY$348)</definedName>
    <definedName name="NumberOfTeams">Marking!$AX$3</definedName>
    <definedName name="Q2163row">Marking!$K$258:$AR$258</definedName>
    <definedName name="Q2163rowMost">Marking!$B$353:$AR$353</definedName>
    <definedName name="Q2743row">Marking!$K$264:$AR$264</definedName>
    <definedName name="Q2743rowMost">Marking!$B$361:$AR$361</definedName>
    <definedName name="Q4945row">Marking!$K$283:$AR$283</definedName>
    <definedName name="Q4945rowMost">Marking!$B$364:$AR$364</definedName>
    <definedName name="Q7347row">Marking!$K$292:$AR$292</definedName>
    <definedName name="Q7347rowMost">Marking!$B$357:$AR$357</definedName>
    <definedName name="QsBar4">_xlfn.VSTACK(Marking!$K$259:$AR$263,Marking!$K$265:$AR$282,Marking!$K$284:$AR$291,Marking!$K$293:$AR$310)</definedName>
    <definedName name="Qtotals">_xlfn.VSTACK(Marking!$AT$259:$AT$263,Marking!$AT$265:$AT$282,Marking!$AT$284:$AT$291,Marking!$AT$293:$AT$310)</definedName>
    <definedName name="Question_Numbers">QuestionNumbers!$A$2:$A$54</definedName>
    <definedName name="Teams">Teams!$A$2:$A$35</definedName>
    <definedName name="TeamsHorizontal">Marking!$K$3:$AS$3</definedName>
    <definedName name="TicketNoRow">Marking!$K$209:$AR$209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7" l="1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2" i="7"/>
  <c r="L8" i="3"/>
  <c r="L30" i="3"/>
  <c r="L33" i="3"/>
  <c r="L34" i="3"/>
  <c r="L35" i="3"/>
  <c r="L7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3" i="3"/>
  <c r="L4" i="3"/>
  <c r="L5" i="3"/>
  <c r="L6" i="3"/>
  <c r="L27" i="3"/>
  <c r="L28" i="3"/>
  <c r="L29" i="3"/>
  <c r="L31" i="3"/>
  <c r="L32" i="3"/>
  <c r="L2" i="3"/>
  <c r="B3" i="7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2" i="7"/>
  <c r="B2" i="6"/>
  <c r="Z3" i="6" s="1"/>
  <c r="C2" i="6"/>
  <c r="D2" i="6"/>
  <c r="E2" i="6"/>
  <c r="F2" i="6"/>
  <c r="G2" i="6"/>
  <c r="H2" i="6"/>
  <c r="I2" i="6"/>
  <c r="J2" i="6"/>
  <c r="K2" i="6"/>
  <c r="L2" i="6"/>
  <c r="M2" i="6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B3" i="6"/>
  <c r="Y3" i="6" l="1"/>
  <c r="K3" i="6"/>
  <c r="X3" i="6"/>
  <c r="AI3" i="6"/>
  <c r="W3" i="6"/>
  <c r="AC3" i="6"/>
  <c r="N3" i="6"/>
  <c r="F3" i="6"/>
  <c r="L3" i="6"/>
  <c r="S3" i="6"/>
  <c r="P3" i="6"/>
  <c r="M3" i="6"/>
  <c r="G3" i="6"/>
  <c r="Q3" i="6"/>
  <c r="AF3" i="6"/>
  <c r="T3" i="6"/>
  <c r="AE3" i="6"/>
  <c r="D3" i="6"/>
  <c r="AA3" i="6"/>
  <c r="O3" i="6"/>
  <c r="E3" i="6"/>
  <c r="C3" i="6"/>
  <c r="H3" i="6"/>
  <c r="B3" i="6"/>
  <c r="AH3" i="6"/>
  <c r="V3" i="6"/>
  <c r="J3" i="6"/>
  <c r="AG3" i="6"/>
  <c r="U3" i="6"/>
  <c r="I3" i="6"/>
  <c r="AD3" i="6"/>
  <c r="R3" i="6"/>
  <c r="AA3" i="1" a="1"/>
  <c r="AA3" i="1" s="1"/>
  <c r="L8" i="1" l="1"/>
  <c r="B3" i="4" s="1"/>
  <c r="M8" i="1"/>
  <c r="C3" i="4" s="1"/>
  <c r="N8" i="1"/>
  <c r="D3" i="4" s="1"/>
  <c r="O8" i="1"/>
  <c r="E3" i="4" s="1"/>
  <c r="P8" i="1"/>
  <c r="F3" i="4" s="1"/>
  <c r="Q8" i="1"/>
  <c r="G3" i="4" s="1"/>
  <c r="R8" i="1"/>
  <c r="H3" i="4" s="1"/>
  <c r="S8" i="1"/>
  <c r="I3" i="4" s="1"/>
  <c r="T8" i="1"/>
  <c r="J3" i="4" s="1"/>
  <c r="U8" i="1"/>
  <c r="K3" i="4" s="1"/>
  <c r="V8" i="1"/>
  <c r="L3" i="4" s="1"/>
  <c r="W8" i="1"/>
  <c r="M3" i="4" s="1"/>
  <c r="X8" i="1"/>
  <c r="N3" i="4" s="1"/>
  <c r="Y8" i="1"/>
  <c r="O3" i="4" s="1"/>
  <c r="Z8" i="1"/>
  <c r="P3" i="4" s="1"/>
  <c r="AA8" i="1"/>
  <c r="Q3" i="4" s="1"/>
  <c r="AB8" i="1"/>
  <c r="R3" i="4" s="1"/>
  <c r="AC8" i="1"/>
  <c r="S3" i="4" s="1"/>
  <c r="AD8" i="1"/>
  <c r="T3" i="4" s="1"/>
  <c r="AE8" i="1"/>
  <c r="U3" i="4" s="1"/>
  <c r="AF8" i="1"/>
  <c r="V3" i="4" s="1"/>
  <c r="AG8" i="1"/>
  <c r="W3" i="4" s="1"/>
  <c r="AH8" i="1"/>
  <c r="X3" i="4" s="1"/>
  <c r="AI8" i="1"/>
  <c r="Y3" i="4" s="1"/>
  <c r="AJ8" i="1"/>
  <c r="Z3" i="4" s="1"/>
  <c r="AK8" i="1"/>
  <c r="AA3" i="4" s="1"/>
  <c r="AL8" i="1"/>
  <c r="AB3" i="4" s="1"/>
  <c r="AM8" i="1"/>
  <c r="AC3" i="4" s="1"/>
  <c r="AN8" i="1"/>
  <c r="AD3" i="4" s="1"/>
  <c r="AO8" i="1"/>
  <c r="AE3" i="4" s="1"/>
  <c r="AP8" i="1"/>
  <c r="AF3" i="4" s="1"/>
  <c r="AQ8" i="1"/>
  <c r="AG3" i="4" s="1"/>
  <c r="AR8" i="1"/>
  <c r="AH3" i="4" s="1"/>
  <c r="K8" i="1"/>
  <c r="A3" i="4" s="1"/>
  <c r="L4" i="1" a="1"/>
  <c r="L4" i="1" s="1"/>
  <c r="M4" i="1" a="1"/>
  <c r="M4" i="1" s="1"/>
  <c r="N4" i="1" a="1"/>
  <c r="N4" i="1" s="1"/>
  <c r="O4" i="1" a="1"/>
  <c r="O4" i="1" s="1"/>
  <c r="P4" i="1" a="1"/>
  <c r="P4" i="1" s="1"/>
  <c r="Q4" i="1" a="1"/>
  <c r="Q4" i="1" s="1"/>
  <c r="R4" i="1" a="1"/>
  <c r="R4" i="1" s="1"/>
  <c r="S4" i="1" a="1"/>
  <c r="S4" i="1" s="1"/>
  <c r="T4" i="1" a="1"/>
  <c r="T4" i="1" s="1"/>
  <c r="U4" i="1" a="1"/>
  <c r="U4" i="1" s="1"/>
  <c r="V4" i="1" a="1"/>
  <c r="V4" i="1" s="1"/>
  <c r="W4" i="1" a="1"/>
  <c r="W4" i="1" s="1"/>
  <c r="X4" i="1" a="1"/>
  <c r="X4" i="1" s="1"/>
  <c r="Y4" i="1" a="1"/>
  <c r="Y4" i="1" s="1"/>
  <c r="Z4" i="1" a="1"/>
  <c r="Z4" i="1" s="1"/>
  <c r="AA4" i="1" a="1"/>
  <c r="AA4" i="1" s="1"/>
  <c r="AB4" i="1" a="1"/>
  <c r="AB4" i="1" s="1"/>
  <c r="AC4" i="1" a="1"/>
  <c r="AC4" i="1" s="1"/>
  <c r="AD4" i="1" a="1"/>
  <c r="AD4" i="1" s="1"/>
  <c r="AE4" i="1" a="1"/>
  <c r="AE4" i="1" s="1"/>
  <c r="AF4" i="1" a="1"/>
  <c r="AF4" i="1" s="1"/>
  <c r="AG4" i="1" a="1"/>
  <c r="AG4" i="1" s="1"/>
  <c r="AH4" i="1" a="1"/>
  <c r="AH4" i="1" s="1"/>
  <c r="AI4" i="1" a="1"/>
  <c r="AI4" i="1" s="1"/>
  <c r="AJ4" i="1" a="1"/>
  <c r="AJ4" i="1" s="1"/>
  <c r="AK4" i="1" a="1"/>
  <c r="AK4" i="1" s="1"/>
  <c r="AL4" i="1" a="1"/>
  <c r="AL4" i="1" s="1"/>
  <c r="AM4" i="1" a="1"/>
  <c r="AM4" i="1" s="1"/>
  <c r="AN4" i="1" a="1"/>
  <c r="AN4" i="1" s="1"/>
  <c r="AO4" i="1" a="1"/>
  <c r="AO4" i="1" s="1"/>
  <c r="AP4" i="1" a="1"/>
  <c r="AP4" i="1" s="1"/>
  <c r="AQ4" i="1" a="1"/>
  <c r="AQ4" i="1" s="1"/>
  <c r="AR4" i="1" a="1"/>
  <c r="AR4" i="1" s="1"/>
  <c r="K4" i="1" a="1"/>
  <c r="K4" i="1" s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N7" i="1"/>
  <c r="AO7" i="1"/>
  <c r="AP7" i="1"/>
  <c r="AQ7" i="1"/>
  <c r="AR7" i="1"/>
  <c r="B7" i="1"/>
  <c r="AM7" i="1"/>
  <c r="Y5" i="4" l="1"/>
  <c r="AI6" i="1" s="1"/>
  <c r="K5" i="4"/>
  <c r="U6" i="1" s="1"/>
  <c r="J5" i="4"/>
  <c r="T6" i="1" s="1"/>
  <c r="B5" i="4"/>
  <c r="L6" i="1" s="1"/>
  <c r="H5" i="4"/>
  <c r="R6" i="1" s="1"/>
  <c r="L5" i="4"/>
  <c r="V6" i="1" s="1"/>
  <c r="G5" i="4"/>
  <c r="Q6" i="1" s="1"/>
  <c r="I5" i="4"/>
  <c r="S6" i="1" s="1"/>
  <c r="AD5" i="4"/>
  <c r="AN6" i="1" s="1"/>
  <c r="F5" i="4"/>
  <c r="P6" i="1" s="1"/>
  <c r="W5" i="4"/>
  <c r="AG6" i="1" s="1"/>
  <c r="AG5" i="4"/>
  <c r="AQ6" i="1" s="1"/>
  <c r="AC5" i="4"/>
  <c r="AM6" i="1" s="1"/>
  <c r="V5" i="4"/>
  <c r="AF6" i="1" s="1"/>
  <c r="T5" i="4"/>
  <c r="AD6" i="1" s="1"/>
  <c r="S5" i="4"/>
  <c r="AC6" i="1" s="1"/>
  <c r="Q5" i="4"/>
  <c r="AA6" i="1" s="1"/>
  <c r="AB5" i="4"/>
  <c r="AL6" i="1" s="1"/>
  <c r="D5" i="4"/>
  <c r="N6" i="1" s="1"/>
  <c r="AA5" i="4"/>
  <c r="AK6" i="1" s="1"/>
  <c r="O5" i="4"/>
  <c r="Y6" i="1" s="1"/>
  <c r="C5" i="4"/>
  <c r="M6" i="1" s="1"/>
  <c r="A5" i="4"/>
  <c r="K6" i="1" s="1"/>
  <c r="AH5" i="4"/>
  <c r="AR6" i="1" s="1"/>
  <c r="AF5" i="4"/>
  <c r="AP6" i="1" s="1"/>
  <c r="AE5" i="4"/>
  <c r="AO6" i="1" s="1"/>
  <c r="R5" i="4"/>
  <c r="AB6" i="1" s="1"/>
  <c r="E5" i="4"/>
  <c r="O6" i="1" s="1"/>
  <c r="P5" i="4"/>
  <c r="Z6" i="1" s="1"/>
  <c r="Z5" i="4"/>
  <c r="AJ6" i="1" s="1"/>
  <c r="U5" i="4"/>
  <c r="AE6" i="1" s="1"/>
  <c r="N5" i="4"/>
  <c r="X6" i="1" s="1"/>
  <c r="X5" i="4"/>
  <c r="AH6" i="1" s="1"/>
  <c r="M5" i="4"/>
  <c r="W6" i="1" s="1"/>
  <c r="B357" i="1" a="1"/>
  <c r="B357" i="1" s="1"/>
  <c r="B353" i="1" a="1"/>
  <c r="B353" i="1" s="1"/>
  <c r="J303" i="1"/>
  <c r="J304" i="1"/>
  <c r="J305" i="1"/>
  <c r="J306" i="1"/>
  <c r="J307" i="1"/>
  <c r="J308" i="1"/>
  <c r="J309" i="1"/>
  <c r="J310" i="1"/>
  <c r="J292" i="1"/>
  <c r="J293" i="1"/>
  <c r="J294" i="1"/>
  <c r="J295" i="1"/>
  <c r="J296" i="1"/>
  <c r="J297" i="1"/>
  <c r="J298" i="1"/>
  <c r="J299" i="1"/>
  <c r="J300" i="1"/>
  <c r="J301" i="1"/>
  <c r="J302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58" i="1"/>
  <c r="M348" i="1" a="1"/>
  <c r="M348" i="1" s="1"/>
  <c r="N348" i="1" a="1"/>
  <c r="N348" i="1" s="1"/>
  <c r="P348" i="1" a="1"/>
  <c r="P348" i="1" s="1"/>
  <c r="R348" i="1" a="1"/>
  <c r="R348" i="1" s="1"/>
  <c r="T348" i="1" a="1"/>
  <c r="T348" i="1" s="1"/>
  <c r="U348" i="1" a="1"/>
  <c r="U348" i="1" s="1"/>
  <c r="V348" i="1" a="1"/>
  <c r="V348" i="1" s="1"/>
  <c r="W348" i="1" a="1"/>
  <c r="W348" i="1" s="1"/>
  <c r="X348" i="1" a="1"/>
  <c r="X348" i="1" s="1"/>
  <c r="Y348" i="1" a="1"/>
  <c r="Y348" i="1" s="1"/>
  <c r="Z348" i="1" a="1"/>
  <c r="Z348" i="1" s="1"/>
  <c r="AA348" i="1" a="1"/>
  <c r="AA348" i="1" s="1"/>
  <c r="AB348" i="1" a="1"/>
  <c r="AB348" i="1" s="1"/>
  <c r="AC348" i="1" a="1"/>
  <c r="AC348" i="1" s="1"/>
  <c r="AD348" i="1" a="1"/>
  <c r="AD348" i="1" s="1"/>
  <c r="AE348" i="1" a="1"/>
  <c r="AE348" i="1" s="1"/>
  <c r="AF348" i="1" a="1"/>
  <c r="AF348" i="1" s="1"/>
  <c r="AG348" i="1" a="1"/>
  <c r="AG348" i="1" s="1"/>
  <c r="AH348" i="1" a="1"/>
  <c r="AH348" i="1" s="1"/>
  <c r="AI348" i="1" a="1"/>
  <c r="AI348" i="1" s="1"/>
  <c r="AJ348" i="1" a="1"/>
  <c r="AJ348" i="1" s="1"/>
  <c r="AK348" i="1" a="1"/>
  <c r="AK348" i="1" s="1"/>
  <c r="AL348" i="1" a="1"/>
  <c r="AL348" i="1" s="1"/>
  <c r="AN348" i="1" a="1"/>
  <c r="AN348" i="1" s="1"/>
  <c r="AO348" i="1" a="1"/>
  <c r="AO348" i="1" s="1"/>
  <c r="AP348" i="1" a="1"/>
  <c r="AP348" i="1" s="1"/>
  <c r="AQ348" i="1" a="1"/>
  <c r="AQ348" i="1" s="1"/>
  <c r="AR348" i="1" a="1"/>
  <c r="AR348" i="1" s="1"/>
  <c r="K348" i="1" a="1"/>
  <c r="K348" i="1" s="1"/>
  <c r="L347" i="1" a="1"/>
  <c r="L347" i="1" s="1"/>
  <c r="M347" i="1" a="1"/>
  <c r="M347" i="1" s="1"/>
  <c r="N347" i="1" a="1"/>
  <c r="N347" i="1" s="1"/>
  <c r="O347" i="1" a="1"/>
  <c r="O347" i="1" s="1"/>
  <c r="P347" i="1" a="1"/>
  <c r="P347" i="1" s="1"/>
  <c r="Q347" i="1" a="1"/>
  <c r="Q347" i="1" s="1"/>
  <c r="R347" i="1" a="1"/>
  <c r="R347" i="1" s="1"/>
  <c r="S347" i="1" a="1"/>
  <c r="S347" i="1" s="1"/>
  <c r="T347" i="1" a="1"/>
  <c r="T347" i="1" s="1"/>
  <c r="U347" i="1" a="1"/>
  <c r="U347" i="1" s="1"/>
  <c r="V347" i="1" a="1"/>
  <c r="V347" i="1" s="1"/>
  <c r="W347" i="1" a="1"/>
  <c r="W347" i="1" s="1"/>
  <c r="X347" i="1" a="1"/>
  <c r="X347" i="1" s="1"/>
  <c r="Y347" i="1" a="1"/>
  <c r="Y347" i="1" s="1"/>
  <c r="Z347" i="1" a="1"/>
  <c r="Z347" i="1" s="1"/>
  <c r="AA347" i="1" a="1"/>
  <c r="AA347" i="1" s="1"/>
  <c r="AB347" i="1" a="1"/>
  <c r="AB347" i="1" s="1"/>
  <c r="AC347" i="1" a="1"/>
  <c r="AC347" i="1" s="1"/>
  <c r="AD347" i="1" a="1"/>
  <c r="AD347" i="1" s="1"/>
  <c r="AE347" i="1" a="1"/>
  <c r="AE347" i="1" s="1"/>
  <c r="AF347" i="1" a="1"/>
  <c r="AF347" i="1" s="1"/>
  <c r="AG347" i="1" a="1"/>
  <c r="AG347" i="1" s="1"/>
  <c r="AH347" i="1" a="1"/>
  <c r="AH347" i="1" s="1"/>
  <c r="AI347" i="1" a="1"/>
  <c r="AI347" i="1" s="1"/>
  <c r="AJ347" i="1" a="1"/>
  <c r="AJ347" i="1" s="1"/>
  <c r="AK347" i="1" a="1"/>
  <c r="AK347" i="1" s="1"/>
  <c r="AL347" i="1" a="1"/>
  <c r="AL347" i="1" s="1"/>
  <c r="AM347" i="1" a="1"/>
  <c r="AM347" i="1" s="1"/>
  <c r="AN347" i="1" a="1"/>
  <c r="AN347" i="1" s="1"/>
  <c r="AO347" i="1" a="1"/>
  <c r="AO347" i="1" s="1"/>
  <c r="AP347" i="1" a="1"/>
  <c r="AP347" i="1" s="1"/>
  <c r="AQ347" i="1" a="1"/>
  <c r="AQ347" i="1" s="1"/>
  <c r="AR347" i="1" a="1"/>
  <c r="AR347" i="1" s="1"/>
  <c r="K347" i="1" a="1"/>
  <c r="K347" i="1" s="1"/>
  <c r="L344" i="1" a="1"/>
  <c r="L344" i="1" s="1"/>
  <c r="M344" i="1" a="1"/>
  <c r="M344" i="1" s="1"/>
  <c r="N344" i="1" a="1"/>
  <c r="N344" i="1" s="1"/>
  <c r="O344" i="1" a="1"/>
  <c r="O344" i="1" s="1"/>
  <c r="P344" i="1" a="1"/>
  <c r="P344" i="1" s="1"/>
  <c r="Q344" i="1" a="1"/>
  <c r="Q344" i="1" s="1"/>
  <c r="R344" i="1" a="1"/>
  <c r="R344" i="1" s="1"/>
  <c r="S344" i="1" a="1"/>
  <c r="S344" i="1" s="1"/>
  <c r="T344" i="1" a="1"/>
  <c r="T344" i="1" s="1"/>
  <c r="U344" i="1" a="1"/>
  <c r="U344" i="1" s="1"/>
  <c r="V344" i="1" a="1"/>
  <c r="V344" i="1" s="1"/>
  <c r="W344" i="1" a="1"/>
  <c r="W344" i="1" s="1"/>
  <c r="X344" i="1" a="1"/>
  <c r="X344" i="1" s="1"/>
  <c r="Y344" i="1" a="1"/>
  <c r="Y344" i="1" s="1"/>
  <c r="Z344" i="1" a="1"/>
  <c r="Z344" i="1" s="1"/>
  <c r="AA344" i="1" a="1"/>
  <c r="AA344" i="1" s="1"/>
  <c r="AB344" i="1" a="1"/>
  <c r="AB344" i="1" s="1"/>
  <c r="AC344" i="1" a="1"/>
  <c r="AC344" i="1" s="1"/>
  <c r="AD344" i="1" a="1"/>
  <c r="AD344" i="1" s="1"/>
  <c r="AE344" i="1" a="1"/>
  <c r="AE344" i="1" s="1"/>
  <c r="AF344" i="1" a="1"/>
  <c r="AF344" i="1" s="1"/>
  <c r="AG344" i="1" a="1"/>
  <c r="AG344" i="1" s="1"/>
  <c r="AH344" i="1" a="1"/>
  <c r="AH344" i="1" s="1"/>
  <c r="AI344" i="1" a="1"/>
  <c r="AI344" i="1" s="1"/>
  <c r="AJ344" i="1" a="1"/>
  <c r="AJ344" i="1" s="1"/>
  <c r="AK344" i="1" a="1"/>
  <c r="AK344" i="1" s="1"/>
  <c r="AL344" i="1" a="1"/>
  <c r="AL344" i="1" s="1"/>
  <c r="AM344" i="1" a="1"/>
  <c r="AM344" i="1" s="1"/>
  <c r="AN344" i="1" a="1"/>
  <c r="AN344" i="1" s="1"/>
  <c r="AO344" i="1" a="1"/>
  <c r="AO344" i="1" s="1"/>
  <c r="AP344" i="1" a="1"/>
  <c r="AP344" i="1" s="1"/>
  <c r="AQ344" i="1" a="1"/>
  <c r="AQ344" i="1" s="1"/>
  <c r="AR344" i="1" a="1"/>
  <c r="AR344" i="1" s="1"/>
  <c r="K344" i="1" a="1"/>
  <c r="K344" i="1" s="1"/>
  <c r="K340" i="1" a="1"/>
  <c r="K340" i="1" s="1"/>
  <c r="L340" i="1" a="1"/>
  <c r="L340" i="1" s="1"/>
  <c r="M340" i="1" a="1"/>
  <c r="M340" i="1" s="1"/>
  <c r="M345" i="1" s="1" a="1"/>
  <c r="M345" i="1" s="1"/>
  <c r="N340" i="1" a="1"/>
  <c r="N340" i="1" s="1"/>
  <c r="O340" i="1" a="1"/>
  <c r="O340" i="1" s="1"/>
  <c r="O346" i="1" s="1" a="1"/>
  <c r="O346" i="1" s="1"/>
  <c r="P340" i="1" a="1"/>
  <c r="P340" i="1" s="1"/>
  <c r="Q340" i="1" a="1"/>
  <c r="Q340" i="1" s="1"/>
  <c r="R340" i="1" a="1"/>
  <c r="R340" i="1" s="1"/>
  <c r="S340" i="1" a="1"/>
  <c r="S340" i="1" s="1"/>
  <c r="T340" i="1" a="1"/>
  <c r="T340" i="1" s="1"/>
  <c r="T346" i="1" s="1" a="1"/>
  <c r="T346" i="1" s="1"/>
  <c r="U340" i="1" a="1"/>
  <c r="U340" i="1" s="1"/>
  <c r="V340" i="1" a="1"/>
  <c r="V340" i="1" s="1"/>
  <c r="V346" i="1" s="1" a="1"/>
  <c r="V346" i="1" s="1"/>
  <c r="W340" i="1" a="1"/>
  <c r="W340" i="1" s="1"/>
  <c r="X340" i="1" a="1"/>
  <c r="X340" i="1" s="1"/>
  <c r="Y340" i="1" a="1"/>
  <c r="Y340" i="1" s="1"/>
  <c r="Z340" i="1" a="1"/>
  <c r="Z340" i="1" s="1"/>
  <c r="AA340" i="1" a="1"/>
  <c r="AA340" i="1" s="1"/>
  <c r="AB340" i="1" a="1"/>
  <c r="AB340" i="1" s="1"/>
  <c r="AB345" i="1" s="1" a="1"/>
  <c r="AB345" i="1" s="1"/>
  <c r="AC340" i="1" a="1"/>
  <c r="AC340" i="1" s="1"/>
  <c r="AD340" i="1" a="1"/>
  <c r="AD340" i="1" s="1"/>
  <c r="AD346" i="1" s="1" a="1"/>
  <c r="AD346" i="1" s="1"/>
  <c r="AE340" i="1" a="1"/>
  <c r="AE340" i="1" s="1"/>
  <c r="AE345" i="1" s="1" a="1"/>
  <c r="AE345" i="1" s="1"/>
  <c r="AF340" i="1" a="1"/>
  <c r="AF340" i="1" s="1"/>
  <c r="AF346" i="1" s="1" a="1"/>
  <c r="AF346" i="1" s="1"/>
  <c r="AG340" i="1" a="1"/>
  <c r="AG340" i="1" s="1"/>
  <c r="AG346" i="1" s="1" a="1"/>
  <c r="AG346" i="1" s="1"/>
  <c r="AH340" i="1" a="1"/>
  <c r="AH340" i="1" s="1"/>
  <c r="AI340" i="1" a="1"/>
  <c r="AI340" i="1" s="1"/>
  <c r="AJ340" i="1" a="1"/>
  <c r="AJ340" i="1" s="1"/>
  <c r="AK340" i="1" a="1"/>
  <c r="AK340" i="1" s="1"/>
  <c r="AK346" i="1" s="1" a="1"/>
  <c r="AK346" i="1" s="1"/>
  <c r="AL340" i="1" a="1"/>
  <c r="AL340" i="1" s="1"/>
  <c r="AM340" i="1" a="1"/>
  <c r="AM340" i="1" s="1"/>
  <c r="AN340" i="1" a="1"/>
  <c r="AN340" i="1" s="1"/>
  <c r="AO340" i="1" a="1"/>
  <c r="AO340" i="1" s="1"/>
  <c r="AP340" i="1" a="1"/>
  <c r="AP340" i="1" s="1"/>
  <c r="AQ340" i="1" a="1"/>
  <c r="AQ340" i="1" s="1"/>
  <c r="AR340" i="1" a="1"/>
  <c r="AR340" i="1" s="1"/>
  <c r="AT294" i="1"/>
  <c r="AT295" i="1"/>
  <c r="AT296" i="1"/>
  <c r="AT297" i="1"/>
  <c r="AT298" i="1"/>
  <c r="AT299" i="1"/>
  <c r="AT300" i="1"/>
  <c r="AT301" i="1"/>
  <c r="AT302" i="1"/>
  <c r="AT303" i="1"/>
  <c r="AT304" i="1"/>
  <c r="AT305" i="1"/>
  <c r="AT306" i="1"/>
  <c r="AT307" i="1"/>
  <c r="AT308" i="1"/>
  <c r="AT309" i="1"/>
  <c r="AT310" i="1"/>
  <c r="AT293" i="1"/>
  <c r="AT285" i="1"/>
  <c r="AT286" i="1"/>
  <c r="AT287" i="1"/>
  <c r="AT288" i="1"/>
  <c r="AT289" i="1"/>
  <c r="AT290" i="1"/>
  <c r="AT291" i="1"/>
  <c r="AT284" i="1"/>
  <c r="AT282" i="1"/>
  <c r="AT273" i="1"/>
  <c r="AT274" i="1"/>
  <c r="AT275" i="1"/>
  <c r="AT276" i="1"/>
  <c r="AT277" i="1"/>
  <c r="AT278" i="1"/>
  <c r="AT279" i="1"/>
  <c r="AT280" i="1"/>
  <c r="AT281" i="1"/>
  <c r="AT266" i="1"/>
  <c r="AT267" i="1"/>
  <c r="AT268" i="1"/>
  <c r="AT269" i="1"/>
  <c r="AT270" i="1"/>
  <c r="AT271" i="1"/>
  <c r="AT272" i="1"/>
  <c r="AT265" i="1"/>
  <c r="AT261" i="1"/>
  <c r="AT263" i="1"/>
  <c r="AT262" i="1"/>
  <c r="AT260" i="1"/>
  <c r="B354" i="1" l="1" a="1"/>
  <c r="B354" i="1" s="1"/>
  <c r="B355" i="1" a="1"/>
  <c r="E258" i="1" s="1"/>
  <c r="F263" i="1"/>
  <c r="F275" i="1"/>
  <c r="F287" i="1"/>
  <c r="F299" i="1"/>
  <c r="F259" i="1"/>
  <c r="F285" i="1"/>
  <c r="F264" i="1"/>
  <c r="F276" i="1"/>
  <c r="F288" i="1"/>
  <c r="F300" i="1"/>
  <c r="F265" i="1"/>
  <c r="F277" i="1"/>
  <c r="F289" i="1"/>
  <c r="F301" i="1"/>
  <c r="F273" i="1"/>
  <c r="F309" i="1"/>
  <c r="F266" i="1"/>
  <c r="F278" i="1"/>
  <c r="F290" i="1"/>
  <c r="F302" i="1"/>
  <c r="F267" i="1"/>
  <c r="F279" i="1"/>
  <c r="F291" i="1"/>
  <c r="F303" i="1"/>
  <c r="F268" i="1"/>
  <c r="F280" i="1"/>
  <c r="F292" i="1"/>
  <c r="F304" i="1"/>
  <c r="F269" i="1"/>
  <c r="F281" i="1"/>
  <c r="F293" i="1"/>
  <c r="F305" i="1"/>
  <c r="F270" i="1"/>
  <c r="F282" i="1"/>
  <c r="F294" i="1"/>
  <c r="F306" i="1"/>
  <c r="F261" i="1"/>
  <c r="F297" i="1"/>
  <c r="F258" i="1"/>
  <c r="F271" i="1"/>
  <c r="F283" i="1"/>
  <c r="F295" i="1"/>
  <c r="F307" i="1"/>
  <c r="F260" i="1"/>
  <c r="F272" i="1"/>
  <c r="F284" i="1"/>
  <c r="F296" i="1"/>
  <c r="F308" i="1"/>
  <c r="F262" i="1"/>
  <c r="F274" i="1"/>
  <c r="F286" i="1"/>
  <c r="F298" i="1"/>
  <c r="F310" i="1"/>
  <c r="B358" i="1" a="1"/>
  <c r="G261" i="1"/>
  <c r="G273" i="1"/>
  <c r="G285" i="1"/>
  <c r="G297" i="1"/>
  <c r="G309" i="1"/>
  <c r="B359" i="1" a="1"/>
  <c r="B359" i="1" s="1"/>
  <c r="G262" i="1"/>
  <c r="G274" i="1"/>
  <c r="G286" i="1"/>
  <c r="G298" i="1"/>
  <c r="G310" i="1"/>
  <c r="G263" i="1"/>
  <c r="G275" i="1"/>
  <c r="G287" i="1"/>
  <c r="G299" i="1"/>
  <c r="G259" i="1"/>
  <c r="G270" i="1"/>
  <c r="G264" i="1"/>
  <c r="G276" i="1"/>
  <c r="G288" i="1"/>
  <c r="G300" i="1"/>
  <c r="G265" i="1"/>
  <c r="G277" i="1"/>
  <c r="G289" i="1"/>
  <c r="G301" i="1"/>
  <c r="G266" i="1"/>
  <c r="G278" i="1"/>
  <c r="G290" i="1"/>
  <c r="G302" i="1"/>
  <c r="G267" i="1"/>
  <c r="G279" i="1"/>
  <c r="G291" i="1"/>
  <c r="G303" i="1"/>
  <c r="G260" i="1"/>
  <c r="G284" i="1"/>
  <c r="G296" i="1"/>
  <c r="G308" i="1"/>
  <c r="G268" i="1"/>
  <c r="G280" i="1"/>
  <c r="G292" i="1"/>
  <c r="G304" i="1"/>
  <c r="G269" i="1"/>
  <c r="G281" i="1"/>
  <c r="G293" i="1"/>
  <c r="G305" i="1"/>
  <c r="G258" i="1"/>
  <c r="G282" i="1"/>
  <c r="G294" i="1"/>
  <c r="G306" i="1"/>
  <c r="G271" i="1"/>
  <c r="G283" i="1"/>
  <c r="G295" i="1"/>
  <c r="G307" i="1"/>
  <c r="G272" i="1"/>
  <c r="AK345" i="1" a="1"/>
  <c r="AK345" i="1" s="1"/>
  <c r="AG345" i="1" a="1"/>
  <c r="AG345" i="1" s="1"/>
  <c r="AF345" i="1" a="1"/>
  <c r="AF345" i="1" s="1"/>
  <c r="O345" i="1" a="1"/>
  <c r="O345" i="1" s="1"/>
  <c r="AN346" i="1" a="1"/>
  <c r="AN346" i="1" s="1"/>
  <c r="AE346" i="1" a="1"/>
  <c r="AE346" i="1" s="1"/>
  <c r="V345" i="1" a="1"/>
  <c r="V345" i="1" s="1"/>
  <c r="AD345" i="1" a="1"/>
  <c r="AD345" i="1" s="1"/>
  <c r="B355" i="1" l="1"/>
  <c r="C258" i="1" s="1"/>
  <c r="D258" i="1"/>
  <c r="B358" i="1"/>
  <c r="C292" i="1" s="1"/>
  <c r="E292" i="1"/>
  <c r="D292" i="1"/>
  <c r="L3" i="1" a="1"/>
  <c r="L3" i="1" s="1"/>
  <c r="B1" i="4" s="1"/>
  <c r="M3" i="1" a="1"/>
  <c r="M3" i="1" s="1"/>
  <c r="C1" i="4" s="1"/>
  <c r="N3" i="1" a="1"/>
  <c r="N3" i="1" s="1"/>
  <c r="D1" i="4" s="1"/>
  <c r="O3" i="1" a="1"/>
  <c r="O3" i="1" s="1"/>
  <c r="E1" i="4" s="1"/>
  <c r="P3" i="1" a="1"/>
  <c r="P3" i="1" s="1"/>
  <c r="F1" i="4" s="1"/>
  <c r="Q3" i="1" a="1"/>
  <c r="Q3" i="1" s="1"/>
  <c r="G1" i="4" s="1"/>
  <c r="R3" i="1" a="1"/>
  <c r="R3" i="1" s="1"/>
  <c r="H1" i="4" s="1"/>
  <c r="S3" i="1" a="1"/>
  <c r="S3" i="1" s="1"/>
  <c r="I1" i="4" s="1"/>
  <c r="T3" i="1" a="1"/>
  <c r="T3" i="1" s="1"/>
  <c r="J1" i="4" s="1"/>
  <c r="U3" i="1" a="1"/>
  <c r="U3" i="1" s="1"/>
  <c r="K1" i="4" s="1"/>
  <c r="V3" i="1" a="1"/>
  <c r="V3" i="1" s="1"/>
  <c r="L1" i="4" s="1"/>
  <c r="W3" i="1" a="1"/>
  <c r="W3" i="1" s="1"/>
  <c r="M1" i="4" s="1"/>
  <c r="X3" i="1" a="1"/>
  <c r="X3" i="1" s="1"/>
  <c r="N1" i="4" s="1"/>
  <c r="Y3" i="1" a="1"/>
  <c r="Y3" i="1" s="1"/>
  <c r="O1" i="4" s="1"/>
  <c r="Z3" i="1" a="1"/>
  <c r="Z3" i="1" s="1"/>
  <c r="P1" i="4" s="1"/>
  <c r="Q1" i="4"/>
  <c r="AB3" i="1" a="1"/>
  <c r="AB3" i="1" s="1"/>
  <c r="R1" i="4" s="1"/>
  <c r="AC3" i="1" a="1"/>
  <c r="AC3" i="1" s="1"/>
  <c r="S1" i="4" s="1"/>
  <c r="AD3" i="1" a="1"/>
  <c r="AD3" i="1" s="1"/>
  <c r="T1" i="4" s="1"/>
  <c r="AE3" i="1" a="1"/>
  <c r="AE3" i="1" s="1"/>
  <c r="U1" i="4" s="1"/>
  <c r="AF3" i="1" a="1"/>
  <c r="AF3" i="1" s="1"/>
  <c r="V1" i="4" s="1"/>
  <c r="AG3" i="1" a="1"/>
  <c r="AG3" i="1" s="1"/>
  <c r="W1" i="4" s="1"/>
  <c r="AH3" i="1" a="1"/>
  <c r="AH3" i="1" s="1"/>
  <c r="X1" i="4" s="1"/>
  <c r="AI3" i="1" a="1"/>
  <c r="AI3" i="1" s="1"/>
  <c r="Y1" i="4" s="1"/>
  <c r="AJ3" i="1" a="1"/>
  <c r="AJ3" i="1" s="1"/>
  <c r="Z1" i="4" s="1"/>
  <c r="AK3" i="1" a="1"/>
  <c r="AK3" i="1" s="1"/>
  <c r="AA1" i="4" s="1"/>
  <c r="AL3" i="1" a="1"/>
  <c r="AL3" i="1" s="1"/>
  <c r="AB1" i="4" s="1"/>
  <c r="AM3" i="1" a="1"/>
  <c r="AM3" i="1" s="1"/>
  <c r="AC1" i="4" s="1"/>
  <c r="AN3" i="1" a="1"/>
  <c r="AN3" i="1" s="1"/>
  <c r="AD1" i="4" s="1"/>
  <c r="AO3" i="1" a="1"/>
  <c r="AO3" i="1" s="1"/>
  <c r="AE1" i="4" s="1"/>
  <c r="AP3" i="1" a="1"/>
  <c r="AP3" i="1" s="1"/>
  <c r="AF1" i="4" s="1"/>
  <c r="AQ3" i="1" a="1"/>
  <c r="AQ3" i="1" s="1"/>
  <c r="AG1" i="4" s="1"/>
  <c r="AR3" i="1" a="1"/>
  <c r="AR3" i="1" s="1"/>
  <c r="AH1" i="4" s="1"/>
  <c r="K3" i="1" a="1"/>
  <c r="K3" i="1" s="1"/>
  <c r="AX2" i="1"/>
  <c r="AX3" i="1" s="1"/>
  <c r="A1" i="4" l="1"/>
  <c r="A1" i="6" a="1"/>
  <c r="A1" i="6" s="1"/>
  <c r="AY190" i="1"/>
  <c r="AY313" i="1"/>
  <c r="AY314" i="1"/>
  <c r="AM348" i="1" a="1"/>
  <c r="AM348" i="1" s="1"/>
  <c r="AY243" i="1"/>
  <c r="AY256" i="1"/>
  <c r="AY241" i="1"/>
  <c r="AY218" i="1"/>
  <c r="AY219" i="1"/>
  <c r="AY220" i="1"/>
  <c r="AY221" i="1"/>
  <c r="AY222" i="1"/>
  <c r="AY234" i="1"/>
  <c r="AY246" i="1"/>
  <c r="AY258" i="1"/>
  <c r="AY223" i="1"/>
  <c r="AY235" i="1"/>
  <c r="AY247" i="1"/>
  <c r="AY259" i="1"/>
  <c r="AY224" i="1"/>
  <c r="AY236" i="1"/>
  <c r="AY248" i="1"/>
  <c r="AY237" i="1"/>
  <c r="AY249" i="1"/>
  <c r="AY226" i="1"/>
  <c r="AY238" i="1"/>
  <c r="AY250" i="1"/>
  <c r="AY216" i="1"/>
  <c r="AY227" i="1"/>
  <c r="AY239" i="1"/>
  <c r="AY251" i="1"/>
  <c r="AY215" i="1"/>
  <c r="AY228" i="1"/>
  <c r="AY240" i="1"/>
  <c r="AY252" i="1"/>
  <c r="AY217" i="1"/>
  <c r="AY229" i="1"/>
  <c r="AY253" i="1"/>
  <c r="AY230" i="1"/>
  <c r="AY231" i="1"/>
  <c r="AY255" i="1"/>
  <c r="AY232" i="1"/>
  <c r="AY244" i="1"/>
  <c r="AY233" i="1"/>
  <c r="AY245" i="1"/>
  <c r="AY257" i="1"/>
  <c r="AY242" i="1"/>
  <c r="AY254" i="1"/>
  <c r="AY225" i="1"/>
  <c r="L348" i="1" a="1"/>
  <c r="L348" i="1" s="1"/>
  <c r="AY39" i="1"/>
  <c r="AY40" i="1"/>
  <c r="AY10" i="1"/>
  <c r="AY22" i="1"/>
  <c r="AY34" i="1"/>
  <c r="AY47" i="1"/>
  <c r="AY59" i="1"/>
  <c r="AY71" i="1"/>
  <c r="AY83" i="1"/>
  <c r="AY95" i="1"/>
  <c r="AY107" i="1"/>
  <c r="AY119" i="1"/>
  <c r="AY131" i="1"/>
  <c r="AY143" i="1"/>
  <c r="AY155" i="1"/>
  <c r="AY167" i="1"/>
  <c r="AY179" i="1"/>
  <c r="AY192" i="1"/>
  <c r="AY204" i="1"/>
  <c r="AY265" i="1"/>
  <c r="AY277" i="1"/>
  <c r="AY289" i="1"/>
  <c r="AY301" i="1"/>
  <c r="AY325" i="1"/>
  <c r="AY337" i="1"/>
  <c r="AY25" i="1"/>
  <c r="AY122" i="1"/>
  <c r="AY195" i="1"/>
  <c r="AY328" i="1"/>
  <c r="AY11" i="1"/>
  <c r="AY23" i="1"/>
  <c r="AY35" i="1"/>
  <c r="AY48" i="1"/>
  <c r="AY60" i="1"/>
  <c r="AY72" i="1"/>
  <c r="AY84" i="1"/>
  <c r="AY96" i="1"/>
  <c r="AY108" i="1"/>
  <c r="AY120" i="1"/>
  <c r="AY132" i="1"/>
  <c r="AY144" i="1"/>
  <c r="AY156" i="1"/>
  <c r="AY168" i="1"/>
  <c r="AY180" i="1"/>
  <c r="AY193" i="1"/>
  <c r="AY205" i="1"/>
  <c r="AY266" i="1"/>
  <c r="AY278" i="1"/>
  <c r="AY290" i="1"/>
  <c r="AY302" i="1"/>
  <c r="AY326" i="1"/>
  <c r="AY338" i="1"/>
  <c r="AY62" i="1"/>
  <c r="AY170" i="1"/>
  <c r="AY268" i="1"/>
  <c r="AY12" i="1"/>
  <c r="AY24" i="1"/>
  <c r="AY36" i="1"/>
  <c r="AY49" i="1"/>
  <c r="AY61" i="1"/>
  <c r="AY73" i="1"/>
  <c r="AY85" i="1"/>
  <c r="AY97" i="1"/>
  <c r="AY109" i="1"/>
  <c r="AY121" i="1"/>
  <c r="AY133" i="1"/>
  <c r="AY145" i="1"/>
  <c r="AY157" i="1"/>
  <c r="AY169" i="1"/>
  <c r="AY181" i="1"/>
  <c r="AY194" i="1"/>
  <c r="AY206" i="1"/>
  <c r="AY267" i="1"/>
  <c r="AY279" i="1"/>
  <c r="AY291" i="1"/>
  <c r="AY303" i="1"/>
  <c r="AY315" i="1"/>
  <c r="AY327" i="1"/>
  <c r="AY9" i="1"/>
  <c r="AY37" i="1"/>
  <c r="AY134" i="1"/>
  <c r="AY280" i="1"/>
  <c r="AY13" i="1"/>
  <c r="AY14" i="1"/>
  <c r="AY26" i="1"/>
  <c r="AY38" i="1"/>
  <c r="AY51" i="1"/>
  <c r="AY63" i="1"/>
  <c r="AY75" i="1"/>
  <c r="AY87" i="1"/>
  <c r="AY99" i="1"/>
  <c r="AY111" i="1"/>
  <c r="AY123" i="1"/>
  <c r="AY135" i="1"/>
  <c r="AY147" i="1"/>
  <c r="AY159" i="1"/>
  <c r="AY171" i="1"/>
  <c r="AY183" i="1"/>
  <c r="AY196" i="1"/>
  <c r="AY208" i="1"/>
  <c r="AY269" i="1"/>
  <c r="AY281" i="1"/>
  <c r="AY293" i="1"/>
  <c r="AY305" i="1"/>
  <c r="AY317" i="1"/>
  <c r="AY329" i="1"/>
  <c r="AY294" i="1"/>
  <c r="AY318" i="1"/>
  <c r="AY110" i="1"/>
  <c r="AY316" i="1"/>
  <c r="AY15" i="1"/>
  <c r="AY27" i="1"/>
  <c r="AY52" i="1"/>
  <c r="AY64" i="1"/>
  <c r="AY76" i="1"/>
  <c r="AY88" i="1"/>
  <c r="AY100" i="1"/>
  <c r="AY112" i="1"/>
  <c r="AY124" i="1"/>
  <c r="AY136" i="1"/>
  <c r="AY148" i="1"/>
  <c r="AY160" i="1"/>
  <c r="AY172" i="1"/>
  <c r="AY184" i="1"/>
  <c r="AY197" i="1"/>
  <c r="AY209" i="1"/>
  <c r="AY270" i="1"/>
  <c r="AY282" i="1"/>
  <c r="AY306" i="1"/>
  <c r="AY330" i="1"/>
  <c r="AY16" i="1"/>
  <c r="AY28" i="1"/>
  <c r="AY41" i="1"/>
  <c r="AY53" i="1"/>
  <c r="AY65" i="1"/>
  <c r="AY77" i="1"/>
  <c r="AY89" i="1"/>
  <c r="AY101" i="1"/>
  <c r="AY113" i="1"/>
  <c r="AY125" i="1"/>
  <c r="AY137" i="1"/>
  <c r="AY149" i="1"/>
  <c r="AY161" i="1"/>
  <c r="AY173" i="1"/>
  <c r="AY185" i="1"/>
  <c r="AY198" i="1"/>
  <c r="AY210" i="1"/>
  <c r="AY271" i="1"/>
  <c r="AY283" i="1"/>
  <c r="AY295" i="1"/>
  <c r="AY307" i="1"/>
  <c r="AY319" i="1"/>
  <c r="AY331" i="1"/>
  <c r="AY304" i="1"/>
  <c r="AY17" i="1"/>
  <c r="AY29" i="1"/>
  <c r="AY42" i="1"/>
  <c r="AY54" i="1"/>
  <c r="AY66" i="1"/>
  <c r="AY78" i="1"/>
  <c r="AY90" i="1"/>
  <c r="AY102" i="1"/>
  <c r="AY114" i="1"/>
  <c r="AY126" i="1"/>
  <c r="AY138" i="1"/>
  <c r="AY150" i="1"/>
  <c r="AY162" i="1"/>
  <c r="AY174" i="1"/>
  <c r="AY186" i="1"/>
  <c r="AY199" i="1"/>
  <c r="AY211" i="1"/>
  <c r="AY260" i="1"/>
  <c r="AY272" i="1"/>
  <c r="AY284" i="1"/>
  <c r="AY296" i="1"/>
  <c r="AY308" i="1"/>
  <c r="AY320" i="1"/>
  <c r="AY332" i="1"/>
  <c r="AY18" i="1"/>
  <c r="AY30" i="1"/>
  <c r="AY43" i="1"/>
  <c r="AY55" i="1"/>
  <c r="AY67" i="1"/>
  <c r="AY79" i="1"/>
  <c r="AY91" i="1"/>
  <c r="AY103" i="1"/>
  <c r="AY115" i="1"/>
  <c r="AY127" i="1"/>
  <c r="AY139" i="1"/>
  <c r="AY151" i="1"/>
  <c r="AY163" i="1"/>
  <c r="AY175" i="1"/>
  <c r="AY187" i="1"/>
  <c r="AY200" i="1"/>
  <c r="AY212" i="1"/>
  <c r="AY261" i="1"/>
  <c r="AY273" i="1"/>
  <c r="AY285" i="1"/>
  <c r="AY297" i="1"/>
  <c r="AY309" i="1"/>
  <c r="AY321" i="1"/>
  <c r="AY333" i="1"/>
  <c r="AY19" i="1"/>
  <c r="AY31" i="1"/>
  <c r="AY44" i="1"/>
  <c r="AY56" i="1"/>
  <c r="AY68" i="1"/>
  <c r="AY80" i="1"/>
  <c r="AY92" i="1"/>
  <c r="AY104" i="1"/>
  <c r="AY116" i="1"/>
  <c r="AY128" i="1"/>
  <c r="AY140" i="1"/>
  <c r="AY152" i="1"/>
  <c r="AY164" i="1"/>
  <c r="AY176" i="1"/>
  <c r="AY188" i="1"/>
  <c r="AY201" i="1"/>
  <c r="AY213" i="1"/>
  <c r="AY262" i="1"/>
  <c r="AY274" i="1"/>
  <c r="AY286" i="1"/>
  <c r="AY298" i="1"/>
  <c r="AY310" i="1"/>
  <c r="AY322" i="1"/>
  <c r="AY334" i="1"/>
  <c r="AY50" i="1"/>
  <c r="AY146" i="1"/>
  <c r="AY20" i="1"/>
  <c r="AY32" i="1"/>
  <c r="AY45" i="1"/>
  <c r="AY57" i="1"/>
  <c r="AY69" i="1"/>
  <c r="AY81" i="1"/>
  <c r="AY93" i="1"/>
  <c r="AY105" i="1"/>
  <c r="AY117" i="1"/>
  <c r="AY129" i="1"/>
  <c r="AY141" i="1"/>
  <c r="AY153" i="1"/>
  <c r="AY165" i="1"/>
  <c r="AY177" i="1"/>
  <c r="AY189" i="1"/>
  <c r="AY202" i="1"/>
  <c r="AY214" i="1"/>
  <c r="AY263" i="1"/>
  <c r="AY275" i="1"/>
  <c r="AY287" i="1"/>
  <c r="AY299" i="1"/>
  <c r="AY311" i="1"/>
  <c r="AY323" i="1"/>
  <c r="AY335" i="1"/>
  <c r="AY74" i="1"/>
  <c r="AY98" i="1"/>
  <c r="AY158" i="1"/>
  <c r="AY207" i="1"/>
  <c r="AY21" i="1"/>
  <c r="AY33" i="1"/>
  <c r="AY46" i="1"/>
  <c r="AY58" i="1"/>
  <c r="AY70" i="1"/>
  <c r="AY82" i="1"/>
  <c r="AY94" i="1"/>
  <c r="AY106" i="1"/>
  <c r="AY118" i="1"/>
  <c r="AY130" i="1"/>
  <c r="AY142" i="1"/>
  <c r="AY154" i="1"/>
  <c r="AY166" i="1"/>
  <c r="AY178" i="1"/>
  <c r="AY191" i="1"/>
  <c r="AY203" i="1"/>
  <c r="AY264" i="1"/>
  <c r="AY276" i="1"/>
  <c r="AY288" i="1"/>
  <c r="AY300" i="1"/>
  <c r="AY312" i="1"/>
  <c r="AY324" i="1"/>
  <c r="AY336" i="1"/>
  <c r="AY86" i="1"/>
  <c r="AY182" i="1"/>
  <c r="AY292" i="1"/>
  <c r="Q348" i="1" a="1"/>
  <c r="Q348" i="1" s="1"/>
  <c r="S348" i="1" a="1"/>
  <c r="S348" i="1" s="1"/>
  <c r="O348" i="1" a="1"/>
  <c r="O348" i="1" s="1"/>
  <c r="AT344" i="1"/>
  <c r="AY344" i="1" s="1" a="1"/>
  <c r="AY344" i="1" s="1"/>
  <c r="AT347" i="1"/>
  <c r="AY347" i="1" s="1" a="1"/>
  <c r="AY347" i="1" s="1"/>
  <c r="AT348" i="1" l="1"/>
  <c r="AT259" i="1" l="1"/>
  <c r="I259" i="1" l="1" a="1"/>
  <c r="I259" i="1" s="1"/>
  <c r="I272" i="1" a="1"/>
  <c r="I272" i="1" s="1"/>
  <c r="I284" i="1" a="1"/>
  <c r="I284" i="1" s="1"/>
  <c r="I296" i="1" a="1"/>
  <c r="I296" i="1" s="1"/>
  <c r="I309" i="1" a="1"/>
  <c r="I309" i="1" s="1"/>
  <c r="I260" i="1" a="1"/>
  <c r="I260" i="1" s="1"/>
  <c r="I273" i="1" a="1"/>
  <c r="I273" i="1" s="1"/>
  <c r="I285" i="1" a="1"/>
  <c r="I285" i="1" s="1"/>
  <c r="I297" i="1" a="1"/>
  <c r="I297" i="1" s="1"/>
  <c r="I310" i="1" a="1"/>
  <c r="I310" i="1" s="1"/>
  <c r="I261" i="1" a="1"/>
  <c r="I261" i="1" s="1"/>
  <c r="I274" i="1" a="1"/>
  <c r="I274" i="1" s="1"/>
  <c r="I286" i="1" a="1"/>
  <c r="I286" i="1" s="1"/>
  <c r="I298" i="1" a="1"/>
  <c r="I298" i="1" s="1"/>
  <c r="I302" i="1" a="1"/>
  <c r="I302" i="1" s="1"/>
  <c r="I262" i="1" a="1"/>
  <c r="I262" i="1" s="1"/>
  <c r="I275" i="1" a="1"/>
  <c r="I275" i="1" s="1"/>
  <c r="I287" i="1" a="1"/>
  <c r="I287" i="1" s="1"/>
  <c r="I299" i="1" a="1"/>
  <c r="I299" i="1" s="1"/>
  <c r="I263" i="1" a="1"/>
  <c r="I263" i="1" s="1"/>
  <c r="I300" i="1" a="1"/>
  <c r="I300" i="1" s="1"/>
  <c r="I265" i="1" a="1"/>
  <c r="I265" i="1" s="1"/>
  <c r="I276" i="1" a="1"/>
  <c r="I276" i="1" s="1"/>
  <c r="I288" i="1" a="1"/>
  <c r="I288" i="1" s="1"/>
  <c r="I301" i="1" a="1"/>
  <c r="I301" i="1" s="1"/>
  <c r="I266" i="1" a="1"/>
  <c r="I266" i="1" s="1"/>
  <c r="I277" i="1" a="1"/>
  <c r="I277" i="1" s="1"/>
  <c r="I289" i="1" a="1"/>
  <c r="I289" i="1" s="1"/>
  <c r="I303" i="1" a="1"/>
  <c r="I303" i="1" s="1"/>
  <c r="I267" i="1" a="1"/>
  <c r="I267" i="1" s="1"/>
  <c r="I278" i="1" a="1"/>
  <c r="I278" i="1" s="1"/>
  <c r="I290" i="1" a="1"/>
  <c r="I290" i="1" s="1"/>
  <c r="I304" i="1" a="1"/>
  <c r="I304" i="1" s="1"/>
  <c r="I268" i="1" a="1"/>
  <c r="I268" i="1" s="1"/>
  <c r="I279" i="1" a="1"/>
  <c r="I279" i="1" s="1"/>
  <c r="I291" i="1" a="1"/>
  <c r="I291" i="1" s="1"/>
  <c r="I305" i="1" a="1"/>
  <c r="I305" i="1" s="1"/>
  <c r="I269" i="1" a="1"/>
  <c r="I269" i="1" s="1"/>
  <c r="I280" i="1" a="1"/>
  <c r="I280" i="1" s="1"/>
  <c r="I293" i="1" a="1"/>
  <c r="I293" i="1" s="1"/>
  <c r="I306" i="1" a="1"/>
  <c r="I306" i="1" s="1"/>
  <c r="I270" i="1" a="1"/>
  <c r="I270" i="1" s="1"/>
  <c r="I281" i="1" a="1"/>
  <c r="I281" i="1" s="1"/>
  <c r="I294" i="1" a="1"/>
  <c r="I294" i="1" s="1"/>
  <c r="I307" i="1" a="1"/>
  <c r="I307" i="1" s="1"/>
  <c r="I271" i="1" a="1"/>
  <c r="I271" i="1" s="1"/>
  <c r="I282" i="1" a="1"/>
  <c r="I282" i="1" s="1"/>
  <c r="I295" i="1" a="1"/>
  <c r="I295" i="1" s="1"/>
  <c r="I308" i="1" a="1"/>
  <c r="I308" i="1" s="1"/>
  <c r="H285" i="1" a="1"/>
  <c r="H285" i="1" s="1"/>
  <c r="H296" i="1" a="1"/>
  <c r="H296" i="1" s="1"/>
  <c r="H282" i="1" a="1"/>
  <c r="H282" i="1" s="1"/>
  <c r="H286" i="1" a="1"/>
  <c r="H286" i="1" s="1"/>
  <c r="H297" i="1" a="1"/>
  <c r="H297" i="1" s="1"/>
  <c r="H307" i="1" a="1"/>
  <c r="H307" i="1" s="1"/>
  <c r="H272" i="1" a="1"/>
  <c r="H272" i="1" s="1"/>
  <c r="H260" i="1" a="1"/>
  <c r="H260" i="1" s="1"/>
  <c r="H266" i="1" a="1"/>
  <c r="H266" i="1" s="1"/>
  <c r="H287" i="1" a="1"/>
  <c r="H287" i="1" s="1"/>
  <c r="H298" i="1" a="1"/>
  <c r="H298" i="1" s="1"/>
  <c r="H308" i="1" a="1"/>
  <c r="H308" i="1" s="1"/>
  <c r="H273" i="1" a="1"/>
  <c r="H273" i="1" s="1"/>
  <c r="H265" i="1" a="1"/>
  <c r="H265" i="1" s="1"/>
  <c r="H288" i="1" a="1"/>
  <c r="H288" i="1" s="1"/>
  <c r="H299" i="1" a="1"/>
  <c r="H299" i="1" s="1"/>
  <c r="H309" i="1" a="1"/>
  <c r="H309" i="1" s="1"/>
  <c r="H274" i="1" a="1"/>
  <c r="H274" i="1" s="1"/>
  <c r="H261" i="1" a="1"/>
  <c r="H261" i="1" s="1"/>
  <c r="H277" i="1" a="1"/>
  <c r="H277" i="1" s="1"/>
  <c r="H300" i="1" a="1"/>
  <c r="H300" i="1" s="1"/>
  <c r="H310" i="1" a="1"/>
  <c r="H310" i="1" s="1"/>
  <c r="H275" i="1" a="1"/>
  <c r="H275" i="1" s="1"/>
  <c r="H262" i="1" a="1"/>
  <c r="H262" i="1" s="1"/>
  <c r="H301" i="1" a="1"/>
  <c r="H301" i="1" s="1"/>
  <c r="H289" i="1" a="1"/>
  <c r="H289" i="1" s="1"/>
  <c r="H284" i="1" a="1"/>
  <c r="H284" i="1" s="1"/>
  <c r="H276" i="1" a="1"/>
  <c r="H276" i="1" s="1"/>
  <c r="H263" i="1" a="1"/>
  <c r="H263" i="1" s="1"/>
  <c r="H290" i="1" a="1"/>
  <c r="H290" i="1" s="1"/>
  <c r="H291" i="1" a="1"/>
  <c r="H291" i="1" s="1"/>
  <c r="H302" i="1" a="1"/>
  <c r="H302" i="1" s="1"/>
  <c r="H267" i="1" a="1"/>
  <c r="H267" i="1" s="1"/>
  <c r="H259" i="1" a="1"/>
  <c r="H259" i="1" s="1"/>
  <c r="H306" i="1" a="1"/>
  <c r="H306" i="1" s="1"/>
  <c r="H281" i="1" a="1"/>
  <c r="H281" i="1" s="1"/>
  <c r="H293" i="1" a="1"/>
  <c r="H293" i="1" s="1"/>
  <c r="H303" i="1" a="1"/>
  <c r="H303" i="1" s="1"/>
  <c r="H268" i="1" a="1"/>
  <c r="H268" i="1" s="1"/>
  <c r="H278" i="1" a="1"/>
  <c r="H278" i="1" s="1"/>
  <c r="H295" i="1" a="1"/>
  <c r="H295" i="1" s="1"/>
  <c r="H294" i="1" a="1"/>
  <c r="H294" i="1" s="1"/>
  <c r="H304" i="1" a="1"/>
  <c r="H304" i="1" s="1"/>
  <c r="H269" i="1" a="1"/>
  <c r="H269" i="1" s="1"/>
  <c r="H279" i="1" a="1"/>
  <c r="H279" i="1" s="1"/>
  <c r="H271" i="1" a="1"/>
  <c r="H271" i="1" s="1"/>
  <c r="H305" i="1" a="1"/>
  <c r="H305" i="1" s="1"/>
  <c r="H270" i="1" a="1"/>
  <c r="H270" i="1" s="1"/>
  <c r="H280" i="1" a="1"/>
  <c r="H280" i="1" s="1"/>
  <c r="B364" i="1" l="1" a="1"/>
  <c r="B364" i="1" s="1"/>
  <c r="AR346" i="1" a="1"/>
  <c r="AR346" i="1" s="1"/>
  <c r="AR345" i="1" a="1"/>
  <c r="AR345" i="1" s="1"/>
  <c r="AQ346" i="1" a="1"/>
  <c r="AQ346" i="1" s="1"/>
  <c r="AQ345" i="1" a="1"/>
  <c r="AQ345" i="1" s="1"/>
  <c r="AP346" i="1" a="1"/>
  <c r="AP346" i="1" s="1"/>
  <c r="AP345" i="1" a="1"/>
  <c r="AP345" i="1" s="1"/>
  <c r="AN345" i="1" a="1"/>
  <c r="AN345" i="1" s="1"/>
  <c r="AL346" i="1" a="1"/>
  <c r="AL346" i="1" s="1"/>
  <c r="AL345" i="1" a="1"/>
  <c r="AL345" i="1" s="1"/>
  <c r="AJ346" i="1" a="1"/>
  <c r="AJ346" i="1" s="1"/>
  <c r="AJ345" i="1" a="1"/>
  <c r="AJ345" i="1" s="1"/>
  <c r="AI346" i="1" a="1"/>
  <c r="AI346" i="1" s="1"/>
  <c r="AI345" i="1" a="1"/>
  <c r="AI345" i="1" s="1"/>
  <c r="AH346" i="1" a="1"/>
  <c r="AH346" i="1" s="1"/>
  <c r="AH345" i="1" a="1"/>
  <c r="AH345" i="1" s="1"/>
  <c r="AC346" i="1" a="1"/>
  <c r="AC346" i="1" s="1"/>
  <c r="AC345" i="1" a="1"/>
  <c r="AC345" i="1" s="1"/>
  <c r="AB346" i="1" a="1"/>
  <c r="AB346" i="1" s="1"/>
  <c r="AA346" i="1" a="1"/>
  <c r="AA346" i="1" s="1"/>
  <c r="AA345" i="1" a="1"/>
  <c r="AA345" i="1" s="1"/>
  <c r="Z346" i="1" a="1"/>
  <c r="Z346" i="1" s="1"/>
  <c r="Z345" i="1" a="1"/>
  <c r="Z345" i="1" s="1"/>
  <c r="Y346" i="1" a="1"/>
  <c r="Y346" i="1" s="1"/>
  <c r="Y345" i="1" a="1"/>
  <c r="Y345" i="1" s="1"/>
  <c r="X346" i="1" a="1"/>
  <c r="X346" i="1" s="1"/>
  <c r="X345" i="1" a="1"/>
  <c r="X345" i="1" s="1"/>
  <c r="W346" i="1" a="1"/>
  <c r="W346" i="1" s="1"/>
  <c r="W345" i="1" a="1"/>
  <c r="W345" i="1" s="1"/>
  <c r="U346" i="1" a="1"/>
  <c r="U346" i="1" s="1"/>
  <c r="U345" i="1" a="1"/>
  <c r="U345" i="1" s="1"/>
  <c r="T345" i="1" a="1"/>
  <c r="T345" i="1" s="1"/>
  <c r="S346" i="1" a="1"/>
  <c r="S346" i="1" s="1"/>
  <c r="S345" i="1" a="1"/>
  <c r="S345" i="1" s="1"/>
  <c r="R346" i="1" a="1"/>
  <c r="R346" i="1" s="1"/>
  <c r="R345" i="1" a="1"/>
  <c r="R345" i="1" s="1"/>
  <c r="Q346" i="1" a="1"/>
  <c r="Q346" i="1" s="1"/>
  <c r="Q345" i="1" a="1"/>
  <c r="Q345" i="1" s="1"/>
  <c r="P346" i="1" a="1"/>
  <c r="P346" i="1" s="1"/>
  <c r="P345" i="1" a="1"/>
  <c r="P345" i="1" s="1"/>
  <c r="N346" i="1" a="1"/>
  <c r="N346" i="1" s="1"/>
  <c r="N345" i="1" a="1"/>
  <c r="N345" i="1" s="1"/>
  <c r="K346" i="1" a="1"/>
  <c r="K346" i="1" s="1"/>
  <c r="AO345" i="1" a="1"/>
  <c r="AO345" i="1" s="1"/>
  <c r="AO346" i="1" a="1"/>
  <c r="AO346" i="1" s="1"/>
  <c r="AM346" i="1" a="1"/>
  <c r="AM346" i="1" s="1"/>
  <c r="AM345" i="1" a="1"/>
  <c r="AM345" i="1" s="1"/>
  <c r="B361" i="1" a="1"/>
  <c r="B361" i="1" s="1"/>
  <c r="B362" i="1" s="1" a="1"/>
  <c r="L346" i="1" a="1"/>
  <c r="L346" i="1" s="1"/>
  <c r="L345" i="1" a="1"/>
  <c r="L345" i="1" s="1"/>
  <c r="M346" i="1" a="1"/>
  <c r="M346" i="1" s="1"/>
  <c r="K345" i="1" a="1"/>
  <c r="K345" i="1" s="1"/>
  <c r="B362" i="1" l="1"/>
  <c r="C264" i="1" s="1"/>
  <c r="E264" i="1"/>
  <c r="D264" i="1"/>
  <c r="AT346" i="1"/>
  <c r="AY346" i="1" s="1" a="1"/>
  <c r="AY346" i="1" s="1"/>
  <c r="M5" i="1" s="1"/>
  <c r="C2" i="4" s="1"/>
  <c r="AT345" i="1"/>
  <c r="AY345" i="1" s="1" a="1"/>
  <c r="AY345" i="1" s="1"/>
  <c r="N5" i="1"/>
  <c r="D2" i="4" s="1"/>
  <c r="S5" i="1"/>
  <c r="I2" i="4" s="1"/>
  <c r="AM5" i="1"/>
  <c r="AC2" i="4" s="1"/>
  <c r="AG5" i="1"/>
  <c r="W2" i="4" s="1"/>
  <c r="U5" i="1"/>
  <c r="K2" i="4" s="1"/>
  <c r="AF5" i="1"/>
  <c r="V2" i="4" s="1"/>
  <c r="AA5" i="1"/>
  <c r="Q2" i="4" s="1"/>
  <c r="B365" i="1" a="1"/>
  <c r="AB5" i="1" l="1"/>
  <c r="R2" i="4" s="1"/>
  <c r="Z5" i="1"/>
  <c r="P2" i="4" s="1"/>
  <c r="AL5" i="1"/>
  <c r="AB2" i="4" s="1"/>
  <c r="K5" i="1"/>
  <c r="A2" i="4" s="1"/>
  <c r="AQ5" i="1"/>
  <c r="AG2" i="4" s="1"/>
  <c r="Y5" i="1"/>
  <c r="O2" i="4" s="1"/>
  <c r="R5" i="1"/>
  <c r="H2" i="4" s="1"/>
  <c r="AR5" i="1"/>
  <c r="AH2" i="4" s="1"/>
  <c r="L5" i="1"/>
  <c r="B2" i="4" s="1"/>
  <c r="AE5" i="1"/>
  <c r="U2" i="4" s="1"/>
  <c r="AJ5" i="1"/>
  <c r="Z2" i="4" s="1"/>
  <c r="Q5" i="1"/>
  <c r="G2" i="4" s="1"/>
  <c r="AC5" i="1"/>
  <c r="S2" i="4" s="1"/>
  <c r="AO5" i="1"/>
  <c r="AE2" i="4" s="1"/>
  <c r="AD5" i="1"/>
  <c r="T2" i="4" s="1"/>
  <c r="W5" i="1"/>
  <c r="M2" i="4" s="1"/>
  <c r="AN5" i="1"/>
  <c r="AD2" i="4" s="1"/>
  <c r="AK5" i="1"/>
  <c r="AA2" i="4" s="1"/>
  <c r="O5" i="1"/>
  <c r="E2" i="4" s="1"/>
  <c r="T5" i="1"/>
  <c r="J2" i="4" s="1"/>
  <c r="AI5" i="1"/>
  <c r="Y2" i="4" s="1"/>
  <c r="V5" i="1"/>
  <c r="L2" i="4" s="1"/>
  <c r="AH5" i="1"/>
  <c r="X2" i="4" s="1"/>
  <c r="X5" i="1"/>
  <c r="N2" i="4" s="1"/>
  <c r="AP5" i="1"/>
  <c r="AF2" i="4" s="1"/>
  <c r="P5" i="1"/>
  <c r="F2" i="4" s="1"/>
  <c r="B365" i="1"/>
  <c r="D283" i="1"/>
  <c r="E283" i="1"/>
  <c r="K6" i="4" l="1"/>
  <c r="F6" i="4"/>
  <c r="M6" i="4"/>
  <c r="AE6" i="4"/>
  <c r="A6" i="4"/>
  <c r="R6" i="4"/>
  <c r="T6" i="4"/>
  <c r="AB6" i="4"/>
  <c r="AF6" i="4"/>
  <c r="X6" i="4"/>
  <c r="Z6" i="4"/>
  <c r="C6" i="4"/>
  <c r="S6" i="4"/>
  <c r="L6" i="4"/>
  <c r="U6" i="4"/>
  <c r="V6" i="4"/>
  <c r="Y6" i="4"/>
  <c r="B6" i="4"/>
  <c r="D6" i="4"/>
  <c r="G6" i="4"/>
  <c r="J6" i="4"/>
  <c r="AH6" i="4"/>
  <c r="AC6" i="4"/>
  <c r="E6" i="4"/>
  <c r="H6" i="4"/>
  <c r="I6" i="4"/>
  <c r="N6" i="4"/>
  <c r="AA6" i="4"/>
  <c r="O6" i="4"/>
  <c r="W6" i="4"/>
  <c r="P6" i="4"/>
  <c r="AD6" i="4"/>
  <c r="AG6" i="4"/>
  <c r="Q6" i="4"/>
  <c r="C283" i="1"/>
  <c r="A350" i="1" a="1"/>
  <c r="A350" i="1" s="1"/>
  <c r="B9" i="4" l="1"/>
  <c r="C3" i="7" s="1"/>
  <c r="B15" i="4"/>
  <c r="C9" i="7" s="1"/>
  <c r="B21" i="4"/>
  <c r="C15" i="7" s="1"/>
  <c r="B27" i="4"/>
  <c r="C21" i="7" s="1"/>
  <c r="B33" i="4"/>
  <c r="C27" i="7" s="1"/>
  <c r="B39" i="4"/>
  <c r="C33" i="7" s="1"/>
  <c r="C9" i="4"/>
  <c r="D3" i="7" s="1"/>
  <c r="C15" i="4"/>
  <c r="D9" i="7" s="1"/>
  <c r="C21" i="4"/>
  <c r="D15" i="7" s="1"/>
  <c r="C27" i="4"/>
  <c r="D21" i="7" s="1"/>
  <c r="C33" i="4"/>
  <c r="D27" i="7" s="1"/>
  <c r="C39" i="4"/>
  <c r="D33" i="7" s="1"/>
  <c r="C10" i="4"/>
  <c r="D4" i="7" s="1"/>
  <c r="C16" i="4"/>
  <c r="D10" i="7" s="1"/>
  <c r="C22" i="4"/>
  <c r="D16" i="7" s="1"/>
  <c r="C28" i="4"/>
  <c r="D22" i="7" s="1"/>
  <c r="C34" i="4"/>
  <c r="D28" i="7" s="1"/>
  <c r="C40" i="4"/>
  <c r="D34" i="7" s="1"/>
  <c r="B11" i="4"/>
  <c r="C5" i="7" s="1"/>
  <c r="B17" i="4"/>
  <c r="C11" i="7" s="1"/>
  <c r="B23" i="4"/>
  <c r="C17" i="7" s="1"/>
  <c r="B29" i="4"/>
  <c r="C23" i="7" s="1"/>
  <c r="B35" i="4"/>
  <c r="C29" i="7" s="1"/>
  <c r="B41" i="4"/>
  <c r="C35" i="7" s="1"/>
  <c r="B22" i="4"/>
  <c r="C16" i="7" s="1"/>
  <c r="C11" i="4"/>
  <c r="D5" i="7" s="1"/>
  <c r="C17" i="4"/>
  <c r="D11" i="7" s="1"/>
  <c r="C23" i="4"/>
  <c r="D17" i="7" s="1"/>
  <c r="C29" i="4"/>
  <c r="D23" i="7" s="1"/>
  <c r="C35" i="4"/>
  <c r="D29" i="7" s="1"/>
  <c r="C41" i="4"/>
  <c r="D35" i="7" s="1"/>
  <c r="B12" i="4"/>
  <c r="C6" i="7" s="1"/>
  <c r="B18" i="4"/>
  <c r="C12" i="7" s="1"/>
  <c r="B24" i="4"/>
  <c r="C18" i="7" s="1"/>
  <c r="B30" i="4"/>
  <c r="C24" i="7" s="1"/>
  <c r="B36" i="4"/>
  <c r="C30" i="7" s="1"/>
  <c r="B8" i="4"/>
  <c r="C2" i="7" s="1"/>
  <c r="B34" i="4"/>
  <c r="C28" i="7" s="1"/>
  <c r="C12" i="4"/>
  <c r="D6" i="7" s="1"/>
  <c r="C18" i="4"/>
  <c r="D12" i="7" s="1"/>
  <c r="C24" i="4"/>
  <c r="D18" i="7" s="1"/>
  <c r="C30" i="4"/>
  <c r="D24" i="7" s="1"/>
  <c r="C36" i="4"/>
  <c r="D30" i="7" s="1"/>
  <c r="C8" i="4"/>
  <c r="D2" i="7" s="1"/>
  <c r="B10" i="4"/>
  <c r="C4" i="7" s="1"/>
  <c r="B13" i="4"/>
  <c r="C7" i="7" s="1"/>
  <c r="B19" i="4"/>
  <c r="C13" i="7" s="1"/>
  <c r="B25" i="4"/>
  <c r="C19" i="7" s="1"/>
  <c r="B31" i="4"/>
  <c r="C25" i="7" s="1"/>
  <c r="B37" i="4"/>
  <c r="C31" i="7" s="1"/>
  <c r="C13" i="4"/>
  <c r="D7" i="7" s="1"/>
  <c r="C19" i="4"/>
  <c r="D13" i="7" s="1"/>
  <c r="C25" i="4"/>
  <c r="D19" i="7" s="1"/>
  <c r="C31" i="4"/>
  <c r="D25" i="7" s="1"/>
  <c r="C37" i="4"/>
  <c r="D31" i="7" s="1"/>
  <c r="B16" i="4"/>
  <c r="C10" i="7" s="1"/>
  <c r="B14" i="4"/>
  <c r="C8" i="7" s="1"/>
  <c r="B20" i="4"/>
  <c r="C14" i="7" s="1"/>
  <c r="B26" i="4"/>
  <c r="C20" i="7" s="1"/>
  <c r="B32" i="4"/>
  <c r="C26" i="7" s="1"/>
  <c r="B38" i="4"/>
  <c r="C32" i="7" s="1"/>
  <c r="B40" i="4"/>
  <c r="C34" i="7" s="1"/>
  <c r="C14" i="4"/>
  <c r="D8" i="7" s="1"/>
  <c r="C20" i="4"/>
  <c r="D14" i="7" s="1"/>
  <c r="C26" i="4"/>
  <c r="D20" i="7" s="1"/>
  <c r="C32" i="4"/>
  <c r="D26" i="7" s="1"/>
  <c r="C38" i="4"/>
  <c r="D32" i="7" s="1"/>
  <c r="B28" i="4"/>
  <c r="C22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tc={06228B0E-7B7A-4F76-8353-FBD910D495D3}</author>
    <author>tc={0D43F53A-1C64-44CB-B575-8BAA7704DED4}</author>
    <author>tc={491C5E11-8C37-4080-9E98-46F3ACA04CB8}</author>
    <author>tc={E50BF7DD-33E5-4499-852C-630408C7C65D}</author>
    <author>tc={699ED801-1C08-49DF-BDF4-B4A1D5C6FD9D}</author>
    <author>tc={0ADB6EF1-51F5-4DA8-A3A9-582972AEB394}</author>
    <author>tc={EE04E6A2-B903-4B04-A5D1-C190F8B765E0}</author>
    <author>tc={CAB9361C-71DD-479F-8371-6D99A8B376B7}</author>
    <author>tc={47E2A659-C08A-4948-82E0-CC9CCE453ABD}</author>
  </authors>
  <commentList>
    <comment ref="T264" authorId="0" shapeId="0" xr:uid="{06228B0E-7B7A-4F76-8353-FBD910D495D3}">
      <text>
        <t>[Threaded comment]
Your version of Excel allows you to read this threaded comment; however, any edits to it will get removed if the file is opened in a newer version of Excel. Learn more: https://go.microsoft.com/fwlink/?linkid=870924
Comment:
    2743 removed, invalid</t>
      </text>
    </comment>
    <comment ref="AB264" authorId="1" shapeId="0" xr:uid="{0D43F53A-1C64-44CB-B575-8BAA7704DED4}">
      <text>
        <t>[Threaded comment]
Your version of Excel allows you to read this threaded comment; however, any edits to it will get removed if the file is opened in a newer version of Excel. Learn more: https://go.microsoft.com/fwlink/?linkid=870924
Comment:
    2743 given but considered invalid</t>
      </text>
    </comment>
    <comment ref="AK264" authorId="2" shapeId="0" xr:uid="{491C5E11-8C37-4080-9E98-46F3ACA04CB8}">
      <text>
        <t>[Threaded comment]
Your version of Excel allows you to read this threaded comment; however, any edits to it will get removed if the file is opened in a newer version of Excel. Learn more: https://go.microsoft.com/fwlink/?linkid=870924
Comment:
    Team had 2163 as their answer, invalid</t>
      </text>
    </comment>
    <comment ref="P283" authorId="3" shapeId="0" xr:uid="{E50BF7DD-33E5-4499-852C-630408C7C65D}">
      <text>
        <t>[Threaded comment]
Your version of Excel allows you to read this threaded comment; however, any edits to it will get removed if the file is opened in a newer version of Excel. Learn more: https://go.microsoft.com/fwlink/?linkid=870924
Comment:
    2743 is answer given but considered invalid</t>
      </text>
    </comment>
    <comment ref="S283" authorId="4" shapeId="0" xr:uid="{699ED801-1C08-49DF-BDF4-B4A1D5C6FD9D}">
      <text>
        <t>[Threaded comment]
Your version of Excel allows you to read this threaded comment; however, any edits to it will get removed if the file is opened in a newer version of Excel. Learn more: https://go.microsoft.com/fwlink/?linkid=870924
Comment:
    4945 removed, invalid</t>
      </text>
    </comment>
    <comment ref="U283" authorId="5" shapeId="0" xr:uid="{0ADB6EF1-51F5-4DA8-A3A9-582972AEB394}">
      <text>
        <t>[Threaded comment]
Your version of Excel allows you to read this threaded comment; however, any edits to it will get removed if the file is opened in a newer version of Excel. Learn more: https://go.microsoft.com/fwlink/?linkid=870924
Comment:
    4945 entered, this is invalid</t>
      </text>
    </comment>
    <comment ref="V283" authorId="6" shapeId="0" xr:uid="{EE04E6A2-B903-4B04-A5D1-C190F8B765E0}">
      <text>
        <t>[Threaded comment]
Your version of Excel allows you to read this threaded comment; however, any edits to it will get removed if the file is opened in a newer version of Excel. Learn more: https://go.microsoft.com/fwlink/?linkid=870924
Comment:
    4945 specified but invalid</t>
      </text>
    </comment>
    <comment ref="AK283" authorId="7" shapeId="0" xr:uid="{CAB9361C-71DD-479F-8371-6D99A8B376B7}">
      <text>
        <t>[Threaded comment]
Your version of Excel allows you to read this threaded comment; however, any edits to it will get removed if the file is opened in a newer version of Excel. Learn more: https://go.microsoft.com/fwlink/?linkid=870924
Comment:
    Team had 4945 for this answer, invalid</t>
      </text>
    </comment>
    <comment ref="AN283" authorId="8" shapeId="0" xr:uid="{47E2A659-C08A-4948-82E0-CC9CCE453ABD}">
      <text>
        <t>[Threaded comment]
Your version of Excel allows you to read this threaded comment; however, any edits to it will get removed if the file is opened in a newer version of Excel. Learn more: https://go.microsoft.com/fwlink/?linkid=870924
Comment:
    Team enterer 4945, invalid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tc={D7F68D38-603F-4CA7-95D5-DC068BF4AE43}</author>
    <author>tc={7851F1D0-97D0-4813-801E-578EB9A1BAE4}</author>
    <author>tc={39B2041F-848C-4650-A174-E49A45B693BB}</author>
    <author>tc={46DC0B66-60C1-451D-97F9-13187466D355}</author>
    <author>tc={CFE43C99-7BD1-4575-B774-165D151DE922}</author>
    <author>tc={6D73CE06-F30F-41BD-B702-444661B0E3BD}</author>
    <author>tc={5FBD1856-7343-48B9-9021-CC553E80F32E}</author>
    <author>tc={1C0FE908-D350-41E7-896C-1F0C9EFA3DDB}</author>
    <author>tc={B06C8B13-5D15-44F7-9412-33EB8D426F64}</author>
    <author>tc={6AD61AF1-FFBB-4F84-8DAF-B32B50BC6932}</author>
    <author>tc={053EBB5A-2DDE-4FF0-A85C-2A4BEEA7AE1C}</author>
    <author>tc={463F94B8-0412-4AD9-94CD-4CDE32AEB5C4}</author>
    <author>tc={0D9A1E4D-F693-47B1-95A1-ADE421C8306E}</author>
    <author>tc={C6BACDA6-FC71-48BC-8D24-0CB5C9148AE6}</author>
    <author>tc={129D0786-DE45-482D-AB31-A6E6ECC9943C}</author>
    <author>tc={C10CEE0D-C2C7-45FC-A332-FEC062EED387}</author>
    <author>tc={B5E7755B-D02C-4DBE-85EE-615670411EB9}</author>
    <author>tc={EC2027CB-36B4-4318-BABC-D7A1172876CD}</author>
    <author>tc={2FEEA30B-BDBF-49BE-BE8C-8A2D50D7D60A}</author>
    <author>tc={EDA97725-B0AD-40F5-8B01-DA0DCA3F74CF}</author>
  </authors>
  <commentList>
    <comment ref="AD1" authorId="0" shapeId="0" xr:uid="{D7F68D38-603F-4CA7-95D5-DC068BF4AE43}">
      <text>
        <t>[Threaded comment]
Your version of Excel allows you to read this threaded comment; however, any edits to it will get removed if the file is opened in a newer version of Excel. Learn more: https://go.microsoft.com/fwlink/?linkid=870924
Comment:
    2163 entered by team, invalid</t>
      </text>
    </comment>
    <comment ref="J2" authorId="1" shapeId="0" xr:uid="{7851F1D0-97D0-4813-801E-578EB9A1BAE4}">
      <text>
        <t>[Threaded comment]
Your version of Excel allows you to read this threaded comment; however, any edits to it will get removed if the file is opened in a newer version of Excel. Learn more: https://go.microsoft.com/fwlink/?linkid=870924
Comment:
    2743 removed, invalid</t>
      </text>
    </comment>
    <comment ref="R2" authorId="2" shapeId="0" xr:uid="{39B2041F-848C-4650-A174-E49A45B693BB}">
      <text>
        <t>[Threaded comment]
Your version of Excel allows you to read this threaded comment; however, any edits to it will get removed if the file is opened in a newer version of Excel. Learn more: https://go.microsoft.com/fwlink/?linkid=870924
Comment:
    2743 given but considered invalid</t>
      </text>
    </comment>
    <comment ref="AA2" authorId="3" shapeId="0" xr:uid="{46DC0B66-60C1-451D-97F9-13187466D355}">
      <text>
        <t>[Threaded comment]
Your version of Excel allows you to read this threaded comment; however, any edits to it will get removed if the file is opened in a newer version of Excel. Learn more: https://go.microsoft.com/fwlink/?linkid=870924
Comment:
    Team had 2163 as their answer, invalid</t>
      </text>
    </comment>
    <comment ref="F3" authorId="4" shapeId="0" xr:uid="{CFE43C99-7BD1-4575-B774-165D151DE922}">
      <text>
        <t>[Threaded comment]
Your version of Excel allows you to read this threaded comment; however, any edits to it will get removed if the file is opened in a newer version of Excel. Learn more: https://go.microsoft.com/fwlink/?linkid=870924
Comment:
    2743 is answer given but messes up excel</t>
      </text>
    </comment>
    <comment ref="I3" authorId="5" shapeId="0" xr:uid="{6D73CE06-F30F-41BD-B702-444661B0E3BD}">
      <text>
        <t>[Threaded comment]
Your version of Excel allows you to read this threaded comment; however, any edits to it will get removed if the file is opened in a newer version of Excel. Learn more: https://go.microsoft.com/fwlink/?linkid=870924
Comment:
    4945 removed, invalid</t>
      </text>
    </comment>
    <comment ref="K3" authorId="6" shapeId="0" xr:uid="{5FBD1856-7343-48B9-9021-CC553E80F32E}">
      <text>
        <t>[Threaded comment]
Your version of Excel allows you to read this threaded comment; however, any edits to it will get removed if the file is opened in a newer version of Excel. Learn more: https://go.microsoft.com/fwlink/?linkid=870924
Comment:
    4945 entered, this is invalid</t>
      </text>
    </comment>
    <comment ref="L3" authorId="7" shapeId="0" xr:uid="{1C0FE908-D350-41E7-896C-1F0C9EFA3DDB}">
      <text>
        <t>[Threaded comment]
Your version of Excel allows you to read this threaded comment; however, any edits to it will get removed if the file is opened in a newer version of Excel. Learn more: https://go.microsoft.com/fwlink/?linkid=870924
Comment:
    4945 specified but invalid</t>
      </text>
    </comment>
    <comment ref="AA3" authorId="8" shapeId="0" xr:uid="{B06C8B13-5D15-44F7-9412-33EB8D426F64}">
      <text>
        <t>[Threaded comment]
Your version of Excel allows you to read this threaded comment; however, any edits to it will get removed if the file is opened in a newer version of Excel. Learn more: https://go.microsoft.com/fwlink/?linkid=870924
Comment:
    Team had 4945 for this answer, invalid</t>
      </text>
    </comment>
    <comment ref="AD3" authorId="9" shapeId="0" xr:uid="{6AD61AF1-FFBB-4F84-8DAF-B32B50BC6932}">
      <text>
        <t>[Threaded comment]
Your version of Excel allows you to read this threaded comment; however, any edits to it will get removed if the file is opened in a newer version of Excel. Learn more: https://go.microsoft.com/fwlink/?linkid=870924
Comment:
    Team enterer 4945, invalid</t>
      </text>
    </comment>
    <comment ref="AG7" authorId="10" shapeId="0" xr:uid="{053EBB5A-2DDE-4FF0-A85C-2A4BEEA7AE1C}">
      <text>
        <t>[Threaded comment]
Your version of Excel allows you to read this threaded comment; however, any edits to it will get removed if the file is opened in a newer version of Excel. Learn more: https://go.microsoft.com/fwlink/?linkid=870924
Comment:
    2163 entered by team, invalid</t>
      </text>
    </comment>
    <comment ref="Z8" authorId="11" shapeId="0" xr:uid="{463F94B8-0412-4AD9-94CD-4CDE32AEB5C4}">
      <text>
        <t>[Threaded comment]
Your version of Excel allows you to read this threaded comment; however, any edits to it will get removed if the file is opened in a newer version of Excel. Learn more: https://go.microsoft.com/fwlink/?linkid=870924
Comment:
    2743 removed, invalid</t>
      </text>
    </comment>
    <comment ref="AB8" authorId="12" shapeId="0" xr:uid="{0D9A1E4D-F693-47B1-95A1-ADE421C8306E}">
      <text>
        <t>[Threaded comment]
Your version of Excel allows you to read this threaded comment; however, any edits to it will get removed if the file is opened in a newer version of Excel. Learn more: https://go.microsoft.com/fwlink/?linkid=870924
Comment:
    2743 given but considered invalid</t>
      </text>
    </comment>
    <comment ref="AG8" authorId="13" shapeId="0" xr:uid="{C6BACDA6-FC71-48BC-8D24-0CB5C9148AE6}">
      <text>
        <t>[Threaded comment]
Your version of Excel allows you to read this threaded comment; however, any edits to it will get removed if the file is opened in a newer version of Excel. Learn more: https://go.microsoft.com/fwlink/?linkid=870924
Comment:
    Team had 2163 as their answer, invalid</t>
      </text>
    </comment>
    <comment ref="W9" authorId="14" shapeId="0" xr:uid="{129D0786-DE45-482D-AB31-A6E6ECC9943C}">
      <text>
        <t>[Threaded comment]
Your version of Excel allows you to read this threaded comment; however, any edits to it will get removed if the file is opened in a newer version of Excel. Learn more: https://go.microsoft.com/fwlink/?linkid=870924
Comment:
    2743 is answer given but messes up excel</t>
      </text>
    </comment>
    <comment ref="X9" authorId="15" shapeId="0" xr:uid="{C10CEE0D-C2C7-45FC-A332-FEC062EED387}">
      <text>
        <t>[Threaded comment]
Your version of Excel allows you to read this threaded comment; however, any edits to it will get removed if the file is opened in a newer version of Excel. Learn more: https://go.microsoft.com/fwlink/?linkid=870924
Comment:
    4945 removed, invalid</t>
      </text>
    </comment>
    <comment ref="Z9" authorId="16" shapeId="0" xr:uid="{B5E7755B-D02C-4DBE-85EE-615670411EB9}">
      <text>
        <t>[Threaded comment]
Your version of Excel allows you to read this threaded comment; however, any edits to it will get removed if the file is opened in a newer version of Excel. Learn more: https://go.microsoft.com/fwlink/?linkid=870924
Comment:
    4945 entered, this is invalid</t>
      </text>
    </comment>
    <comment ref="AA9" authorId="17" shapeId="0" xr:uid="{EC2027CB-36B4-4318-BABC-D7A1172876CD}">
      <text>
        <t>[Threaded comment]
Your version of Excel allows you to read this threaded comment; however, any edits to it will get removed if the file is opened in a newer version of Excel. Learn more: https://go.microsoft.com/fwlink/?linkid=870924
Comment:
    4945 specified but invalid</t>
      </text>
    </comment>
    <comment ref="AF9" authorId="18" shapeId="0" xr:uid="{2FEEA30B-BDBF-49BE-BE8C-8A2D50D7D60A}">
      <text>
        <t>[Threaded comment]
Your version of Excel allows you to read this threaded comment; however, any edits to it will get removed if the file is opened in a newer version of Excel. Learn more: https://go.microsoft.com/fwlink/?linkid=870924
Comment:
    Team had 4945 for this answer, invalid</t>
      </text>
    </comment>
    <comment ref="AG9" authorId="19" shapeId="0" xr:uid="{EDA97725-B0AD-40F5-8B01-DA0DCA3F74CF}">
      <text>
        <t>[Threaded comment]
Your version of Excel allows you to read this threaded comment; however, any edits to it will get removed if the file is opened in a newer version of Excel. Learn more: https://go.microsoft.com/fwlink/?linkid=870924
Comment:
    Team enterer 4945, invalid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<sst xmlns="http://schemas.openxmlformats.org/spreadsheetml/2006/main" count="513" uniqueCount="469">
  <si>
    <t>Teams</t>
  </si>
  <si>
    <t>most correct</t>
  </si>
  <si>
    <t>most incorrect</t>
  </si>
  <si>
    <t>incorrect</t>
  </si>
  <si>
    <t>correct</t>
  </si>
  <si>
    <t>total</t>
  </si>
  <si>
    <t>)</t>
  </si>
  <si>
    <t>NumberOfTeams</t>
  </si>
  <si>
    <t xml:space="preserve">) necessary intermediate </t>
  </si>
  <si>
    <t xml:space="preserve">)  working array DO NOT ALTER </t>
  </si>
  <si>
    <t>Dtotals</t>
  </si>
  <si>
    <t>necessary fixed values</t>
  </si>
  <si>
    <t>Question Numbers</t>
  </si>
  <si>
    <t>Derived</t>
  </si>
  <si>
    <t>Agatha and her three Arthurs &amp; Blaises and Wills</t>
  </si>
  <si>
    <t>Alcoholus Lubricatum</t>
  </si>
  <si>
    <t>Almost Last Again</t>
  </si>
  <si>
    <t>Beef Leamington</t>
  </si>
  <si>
    <t>Burghfield Burghers</t>
  </si>
  <si>
    <t>Buridan's ATH</t>
  </si>
  <si>
    <t>DaphneHQ</t>
  </si>
  <si>
    <t>Defying Gravitas</t>
  </si>
  <si>
    <t>I'm Spartacus</t>
  </si>
  <si>
    <t>Imitation Gamers</t>
  </si>
  <si>
    <t>Johnny from Donny</t>
  </si>
  <si>
    <t>Lovelace and Pankhurst</t>
  </si>
  <si>
    <t>Nevermore Provisionally</t>
  </si>
  <si>
    <t>No Management Potential</t>
  </si>
  <si>
    <t>North Atlantic Treasure Organisation</t>
  </si>
  <si>
    <t>Psychologicals</t>
  </si>
  <si>
    <t>Puzzle Club</t>
  </si>
  <si>
    <t>Raiders Up The Wrong Bark</t>
  </si>
  <si>
    <t>Roboogle AftermATH</t>
  </si>
  <si>
    <t>Snow Joke</t>
  </si>
  <si>
    <t>Sociometry</t>
  </si>
  <si>
    <t>Stragglers</t>
  </si>
  <si>
    <t>Team FocalPt</t>
  </si>
  <si>
    <t>Team Poirot</t>
  </si>
  <si>
    <t>The Chiltern Fellowship</t>
  </si>
  <si>
    <t>The Cruciverbalists</t>
  </si>
  <si>
    <t>The Magpie</t>
  </si>
  <si>
    <t>The Mullitovers</t>
  </si>
  <si>
    <t>The one and only T</t>
  </si>
  <si>
    <t>The PATHfinders</t>
  </si>
  <si>
    <t>Urban Marsupial Orchestra</t>
  </si>
  <si>
    <t>Welwyn Tensioned</t>
  </si>
  <si>
    <t>Multiplier</t>
  </si>
  <si>
    <t>C2-01 Bird Box from ATH2015 identified as in use</t>
  </si>
  <si>
    <t>C2-02 Modesty Blaise identified as theme</t>
  </si>
  <si>
    <t>C2-03 King’s Place identified as start of Journeys</t>
  </si>
  <si>
    <t>C2-04 Whippendell Wood identified as destination of Journeys</t>
  </si>
  <si>
    <t>C3-01 Identify King’s Place as an old Logica Office</t>
  </si>
  <si>
    <t>C3.1-01 identify plaice as King’s Place</t>
  </si>
  <si>
    <t>C3.1-02 Pillar identified</t>
  </si>
  <si>
    <t>C3.1-03 Tunnel entrances identified</t>
  </si>
  <si>
    <t>C3.1-04 Location pointer usage identified</t>
  </si>
  <si>
    <t>C3.2-01 Identify W3W usage from Bus graphic</t>
  </si>
  <si>
    <t>C3.2-02 Identify Grosvenor Basin</t>
  </si>
  <si>
    <t>C3.2-03 Identify McMurray Canal</t>
  </si>
  <si>
    <t>C3.2-04 Identify Battlebridge Basin</t>
  </si>
  <si>
    <t>C3.2-05 Identify Cumberland Basin</t>
  </si>
  <si>
    <t>C3.2-06 Identify original name as Jew’s Harp</t>
  </si>
  <si>
    <t>C3.2-07 Identify Emily Thornbury</t>
  </si>
  <si>
    <t>C3.2-08 Identify White Star as Pret-A-Manger</t>
  </si>
  <si>
    <t>C3.2-09 Identify vertical Morse around White Star as “Ready to eat”, i.e. Pret-A-Manger</t>
  </si>
  <si>
    <t>C3.3-01 TV remote is ATH2015 reference</t>
  </si>
  <si>
    <t>C3.3-02 Eye on tree is ATH2015 reference</t>
  </si>
  <si>
    <t>C3.3-03 Small anchor on tree indicates yew tree</t>
  </si>
  <si>
    <t>C3.4-01 Bus cipher text decodes with Jew’s Harp to MESSAGEXXPNG</t>
  </si>
  <si>
    <t>C3.4-02 Key Equity indicates key to cipher</t>
  </si>
  <si>
    <t>C3.4-04 Use “Get with the News” to access hidden file</t>
  </si>
  <si>
    <t>C3.5-01 You might be useful</t>
  </si>
  <si>
    <t>C4.1-01 Identify as a modified Star Wars intro</t>
  </si>
  <si>
    <t>C4.1-02 Identify ATH2015 connection</t>
  </si>
  <si>
    <t>C4.2.1-01 Identify Morse approach as from Blaise story 90.</t>
  </si>
  <si>
    <t>C4.2.1-02 Identify Morse as NABOO</t>
  </si>
  <si>
    <t>C4.2.1-03 Identify NABOO location as Whippendell Wood</t>
  </si>
  <si>
    <t>C4.2.2-01 Identify 1996 Hunt</t>
  </si>
  <si>
    <t>C4.2.2-02 Identify 2000 Hunt</t>
  </si>
  <si>
    <t>C4.2.2-03 Identify 2015 Hunt</t>
  </si>
  <si>
    <t>C4.2.2-04 Identify weapons of MB &amp; Willie</t>
  </si>
  <si>
    <t>C5-01 Identify location of title page</t>
  </si>
  <si>
    <t>C6-01 Caesar heads indicate Vigenère cipher</t>
  </si>
  <si>
    <t>C6-03 Extract SOURCEELMLDGPDF from unsliced crossword</t>
  </si>
  <si>
    <t>C6-04 Display SOURCEELMLDG.PDF</t>
  </si>
  <si>
    <t>C7-01 Extracted funded give deaf</t>
  </si>
  <si>
    <t>C7-02 Extracted torch puddles gifted</t>
  </si>
  <si>
    <t>C7-03 Extracted army rare apples</t>
  </si>
  <si>
    <t>C7-04 Extracted stir excuse drama</t>
  </si>
  <si>
    <t>C7-05 Extracted hunter fall vocal</t>
  </si>
  <si>
    <t>C7-06 Extracted Later refuse posts</t>
  </si>
  <si>
    <t>C7-07 Extracted rather drop toast</t>
  </si>
  <si>
    <t>C7-08 Decode cipher text to RED MORSE DOTS ...</t>
  </si>
  <si>
    <t>C7-09 Extracted care mime flops</t>
  </si>
  <si>
    <t>C7-10 Extracted video manliness breath</t>
  </si>
  <si>
    <t>C7-11 Extracted museum silly tasty</t>
  </si>
  <si>
    <t>C7-12 W3W lines straddle Whippendell Wood</t>
  </si>
  <si>
    <t>C7-13 Extracted PENNYFEATHER from cipher text at W3W start point</t>
  </si>
  <si>
    <t>C8-01 King’s Place identified as start point of journeys</t>
  </si>
  <si>
    <t>C8-02 Canal journey identified</t>
  </si>
  <si>
    <t>C8-03 Consituency journey identified</t>
  </si>
  <si>
    <t>C8-04 Pret-A-Manger journey identified</t>
  </si>
  <si>
    <t>C8-05 Bus journey identified</t>
  </si>
  <si>
    <t>C8-06 Cycle journey identified</t>
  </si>
  <si>
    <t>C8-07 Rail journey identified</t>
  </si>
  <si>
    <t>C8-08 Road journey identified</t>
  </si>
  <si>
    <t>C8-09 BdV cipher identified as thematic</t>
  </si>
  <si>
    <t>C8-10 decoded MESSAGEXXVPNG</t>
  </si>
  <si>
    <t>C8-11 MESSAGEXXV.PNG accessed via Archive</t>
  </si>
  <si>
    <t>C8-12 decoded HOWARD PRESTEIGN LUCIFER</t>
  </si>
  <si>
    <t>C8-13 decoded MOULAY</t>
  </si>
  <si>
    <t>C8-14 decoded GEORGI GOGOL</t>
  </si>
  <si>
    <t>C8-15 decoded WU SMITH</t>
  </si>
  <si>
    <t>C8-16 decoded DAVID CRAYTHORPE</t>
  </si>
  <si>
    <t>C8-17 decoded THE WATCHMEN</t>
  </si>
  <si>
    <t>C8.1-1 Battlebridge Basin identified</t>
  </si>
  <si>
    <t>C8.1-2 Bow Creek identified</t>
  </si>
  <si>
    <t>C8.1-3 Dukes Cut identified</t>
  </si>
  <si>
    <t>C8.1-4 Napton identified</t>
  </si>
  <si>
    <t>C8.1-5 Kings Norton identified</t>
  </si>
  <si>
    <t>C8.1-6 Gas Street identified</t>
  </si>
  <si>
    <t>C8.1-7 Farmer’s Bridge identified</t>
  </si>
  <si>
    <t>C8.1-8 Spaghetti Junction identified</t>
  </si>
  <si>
    <t>C8.1-9 Atherstone identified</t>
  </si>
  <si>
    <t>C8.1-10 Hawkesbury identified</t>
  </si>
  <si>
    <t>C8.1-11 Sutton Stop identified</t>
  </si>
  <si>
    <t>C8.1-12 Noted that Hawkesbury Junction and Sutton Stop are same place</t>
  </si>
  <si>
    <t>C8.1-13 Braunston identified</t>
  </si>
  <si>
    <t>C8.1-14 Norton Junction identified</t>
  </si>
  <si>
    <t>C8.1-15 Cowroast identified</t>
  </si>
  <si>
    <t>C8.1-16 Ironbridge identified</t>
  </si>
  <si>
    <t>C8.1-17 decoded Dinah Pilgrim</t>
  </si>
  <si>
    <t>C8.1-18 decoded Delicata</t>
  </si>
  <si>
    <t>C8.1-19 decoded Fournier</t>
  </si>
  <si>
    <t>C8.1-21 Decoded Maude Tiller</t>
  </si>
  <si>
    <t>C8.1-22 Decoded Lady Janet</t>
  </si>
  <si>
    <t>C8.1-23 Decoded Mrs Fothergill</t>
  </si>
  <si>
    <t>C8.1-24 decoded Paul Hagan</t>
  </si>
  <si>
    <t>C8.1-25 decoded Jack Fraser</t>
  </si>
  <si>
    <t>C8.1-26 decoded Skeet Lowry</t>
  </si>
  <si>
    <t>C8.1-27 decoded Phil Krolli</t>
  </si>
  <si>
    <t>C8.1-28 decoded Mister Sun</t>
  </si>
  <si>
    <t>C8.1-29 decoded Hemmer</t>
  </si>
  <si>
    <t>C8.1-30 decoded Honeygun</t>
  </si>
  <si>
    <t>C8.1-31 decoded Ozymandias</t>
  </si>
  <si>
    <t>C8.1-32 decoded GO HERE</t>
  </si>
  <si>
    <t>C8.2-1 Islington S &amp; Finsbury identified</t>
  </si>
  <si>
    <t>C8.2-2 Islington N identified</t>
  </si>
  <si>
    <t>C8.2-3 Hackney N &amp; Stoke Newington identified</t>
  </si>
  <si>
    <t>C8.2-4 Tottenham identified</t>
  </si>
  <si>
    <t>C8.2-5 Hornsey &amp; Frien Barnet identified</t>
  </si>
  <si>
    <t>C8.2-6 Chipping Barnet identified</t>
  </si>
  <si>
    <t>C8.2-7 Finchley &amp; Golders Green identified</t>
  </si>
  <si>
    <t>C8.2-8 WC identified as Westminster constituencies</t>
  </si>
  <si>
    <t>C8.2-9 Brent East identified</t>
  </si>
  <si>
    <t>C8.2-10 Harrow East identified</t>
  </si>
  <si>
    <t>C8.2-11 S W Hertfordshire identified</t>
  </si>
  <si>
    <t>C8.2-13 trythishtm decoded</t>
  </si>
  <si>
    <t>C8.2-14 identified as anchor</t>
  </si>
  <si>
    <t>C8.2-15 you, yew &amp; ewe identified</t>
  </si>
  <si>
    <t>C8.3-1 identified Pret on page 2</t>
  </si>
  <si>
    <t>C8.3-2 identified Pret on page 3</t>
  </si>
  <si>
    <t>C8.3-3 identified Pret on page 4</t>
  </si>
  <si>
    <t>C8.3-4 identified Pret on page 5</t>
  </si>
  <si>
    <t>C8.3-5 identified Pret on page 6</t>
  </si>
  <si>
    <t>C8.3-6 identified 1st Pret on page 7</t>
  </si>
  <si>
    <t>C8.3-7 identified 2nd Pret on page 7</t>
  </si>
  <si>
    <t>C8.3-8 identified Pret on page 8</t>
  </si>
  <si>
    <t>C8.3-9 identified Pret on page 9</t>
  </si>
  <si>
    <t>C8.3-10 identified Pret on page 10</t>
  </si>
  <si>
    <t>C8.3-11 identified Pret on page 11</t>
  </si>
  <si>
    <t>C8.3-12 Pret hidden letters found</t>
  </si>
  <si>
    <t>C8.3-13 Angus McBeal decode</t>
  </si>
  <si>
    <t>C8.4-2 Bus stop D</t>
  </si>
  <si>
    <t>C8.4-3 Bus stop TT</t>
  </si>
  <si>
    <t>C8.4-3 Bus stop G</t>
  </si>
  <si>
    <t>C8.4-4 Bus stop F</t>
  </si>
  <si>
    <t>C8.4-5 Bus stop BN</t>
  </si>
  <si>
    <t>C8.4-5 Bus stop B</t>
  </si>
  <si>
    <t>C8.4-6 Bus stop E</t>
  </si>
  <si>
    <t>C8.4-7 Bus stop E</t>
  </si>
  <si>
    <t>C8.4-8 Bus stop H</t>
  </si>
  <si>
    <t>C8.4-9 Bus stop G</t>
  </si>
  <si>
    <t>C8.4-10 Bus stop O</t>
  </si>
  <si>
    <t>C8.4-11 Bus stop U</t>
  </si>
  <si>
    <t>C8.5-1 Cycle C</t>
  </si>
  <si>
    <t>C8.5-2 Cycle C6</t>
  </si>
  <si>
    <t>C8.5-3 Cycle CS6</t>
  </si>
  <si>
    <t>C8.5-4 Cycle Route 4</t>
  </si>
  <si>
    <t>C8.5-5 Cycle EuroVelo 2</t>
  </si>
  <si>
    <t>C8.5-6 Cycle Route 461</t>
  </si>
  <si>
    <t>C8.5-7 Cycle Route 61</t>
  </si>
  <si>
    <t>C8.5-8 Cycle Route 6</t>
  </si>
  <si>
    <t>C8.5-9 Cycle Holywell</t>
  </si>
  <si>
    <t>C8.5-10 Cycle Whippendell</t>
  </si>
  <si>
    <t>C8.6-1 Train date of travel 23rd</t>
  </si>
  <si>
    <t>C8.6-2 Train times are arrivals, from ABBA</t>
  </si>
  <si>
    <t>C8.6-3 Train Dundee identified</t>
  </si>
  <si>
    <t>C8.6-4 Glasgow Queen Street identified</t>
  </si>
  <si>
    <t>C8.6-5 Train Partick identified</t>
  </si>
  <si>
    <t>C8.6-6 Train Glasgow Central identified</t>
  </si>
  <si>
    <t>C8.6-7 Train Carlisle identified</t>
  </si>
  <si>
    <t>C8.6-8 Train London Euston identified</t>
  </si>
  <si>
    <t>C8.6-9 Train Watford Junction identified</t>
  </si>
  <si>
    <t>C8.6-10 Train “To the Whippendell Woods” decoded</t>
  </si>
  <si>
    <t>C8.7-1 Road A5200 identified</t>
  </si>
  <si>
    <t>C8.7-2 Road A400 identified</t>
  </si>
  <si>
    <t>C8.7-3 Road A1 identified</t>
  </si>
  <si>
    <t>C8.7-4 Road M25 identified</t>
  </si>
  <si>
    <t>C8.7-5 Road A405 (green) identified</t>
  </si>
  <si>
    <t>C8.7-6 Road A405 (red) identified</t>
  </si>
  <si>
    <t>C8.7-7 Road A41 identified</t>
  </si>
  <si>
    <t>C8.7-8 Road A411 identified</t>
  </si>
  <si>
    <t>C9-1 Question #s Whippendell decoded</t>
  </si>
  <si>
    <t>C9-2 Question #s Little Krell decoded</t>
  </si>
  <si>
    <t>C9.1-1 44 Questions are significant</t>
  </si>
  <si>
    <t>C9.1-2 44 Ironbridge decode of 44 chars</t>
  </si>
  <si>
    <t>C9.1-3 44 Answers decode</t>
  </si>
  <si>
    <t>C9.1-4 huntersalgorithm.png found</t>
  </si>
  <si>
    <t>C10-1 44 Comfortably ~ font identified</t>
  </si>
  <si>
    <t>C10-2 Pax, Dam, &amp; Ben id’d as MB</t>
  </si>
  <si>
    <t>C11-1 1460 etc = rainbow sequence</t>
  </si>
  <si>
    <t>C11-2 getmap23kl24ry,png found</t>
  </si>
  <si>
    <t>C12-1 Susan’s map downloaded from railfence</t>
  </si>
  <si>
    <t>C12-2 4944 concealed in BdV hair noticed</t>
  </si>
  <si>
    <t>C12-3 1.5 paces SE of tree decoded</t>
  </si>
  <si>
    <t>C13-1 Twirl bar identified</t>
  </si>
  <si>
    <t>C13-2 Untwirled image identified</t>
  </si>
  <si>
    <t>C13-3 Mike Delgado decoded</t>
  </si>
  <si>
    <t>C14.1-1 Identified Roman Q 7345</t>
  </si>
  <si>
    <t>C14.2-1 Anchor words identified</t>
  </si>
  <si>
    <t>C14.2-2 Anchor and Yew tree hint noted</t>
  </si>
  <si>
    <t>C14.3-1 decoded numbers cipher</t>
  </si>
  <si>
    <t>C14.3-2 Q4946 identified as quadratic</t>
  </si>
  <si>
    <t>C14.3-3 bearings 96 &amp; 12 identified</t>
  </si>
  <si>
    <t>C14.3-4 Treasure location determined</t>
  </si>
  <si>
    <t>C14.3-5 Yew tree noted at treasure site</t>
  </si>
  <si>
    <t>C14.3-6 Logica L noted noted at treasure site</t>
  </si>
  <si>
    <t>A1-1 Crossword reassembled correctly</t>
  </si>
  <si>
    <t>A1-2 Chambers of a gun identified</t>
  </si>
  <si>
    <t>A1-2 Chambers of a heart identified</t>
  </si>
  <si>
    <t>A1-3 Chambers of a Sherlock Holmes identified</t>
  </si>
  <si>
    <t>A1-4 Barristers’ chambers identified</t>
  </si>
  <si>
    <t>A1-5 Chambers Dictionary identified</t>
  </si>
  <si>
    <t>A2-Across-2 BELA BARTOK</t>
  </si>
  <si>
    <t>A2-Across-3 BUXTEHUDE</t>
  </si>
  <si>
    <t>A2-Across-5 SALIERI</t>
  </si>
  <si>
    <t>A2-Across-7 CORELLI</t>
  </si>
  <si>
    <t>A2-Across-8 RACHMANINOV/RACHMANINOF(F)</t>
  </si>
  <si>
    <t>A2-Across-10 BENJAMIN BRITTEN</t>
  </si>
  <si>
    <t>A2-Across-13 MAURICE RAVEL</t>
  </si>
  <si>
    <t>A2-Across-14 SCHUMANN</t>
  </si>
  <si>
    <t>A2-Across-16 PIERRE BOULEZ</t>
  </si>
  <si>
    <t>A2-Across-19 AMY BEACH</t>
  </si>
  <si>
    <t>A2-Across-20 THOMAS TALLIS</t>
  </si>
  <si>
    <t>A2-Across-21 MUSSORGSKY</t>
  </si>
  <si>
    <t>A2-Across-22 GALUPPI</t>
  </si>
  <si>
    <t>A2-Across-25 BUTTERWORTH</t>
  </si>
  <si>
    <t>A2-Across-26 MOZART</t>
  </si>
  <si>
    <t>A2-Across-27 PERGOLESI</t>
  </si>
  <si>
    <t>A2-Across-30 TELEMANN</t>
  </si>
  <si>
    <t>A2-Across-35 THOMAS TALLIS</t>
  </si>
  <si>
    <t>A2-Across-39 MONTEVERDI</t>
  </si>
  <si>
    <t>A2-Down-1 FRANZ LISZT</t>
  </si>
  <si>
    <t>A2-Down-4 ORLANDE DE LASSUS</t>
  </si>
  <si>
    <t>A2-Down-6 BORODIN</t>
  </si>
  <si>
    <t>A2-Down-8 REVUELTAS</t>
  </si>
  <si>
    <t>A2-Down-9 EDWARD ELGAR</t>
  </si>
  <si>
    <t>A2-Down-11 PETER WARLOCK</t>
  </si>
  <si>
    <t>A2-Down-12 HEINRICH VON BIBER</t>
  </si>
  <si>
    <t>A2-Down-15 HUMPERDINCK</t>
  </si>
  <si>
    <t>A2-Down-17 GERSHWIN</t>
  </si>
  <si>
    <t>A2-Down-18 SMETANA</t>
  </si>
  <si>
    <t>A2-Down-23 BIRTWISTLE</t>
  </si>
  <si>
    <t>A2-Down-24 ARVO PART</t>
  </si>
  <si>
    <t>A2-Down-28 MALCOLM ARNOLD</t>
  </si>
  <si>
    <t>A2-Down-29 CHARLES VILLIERS STANFORD</t>
  </si>
  <si>
    <t>A2-Down-31 VICTORIA</t>
  </si>
  <si>
    <t>A2-Down-32 SCHUBERT</t>
  </si>
  <si>
    <t>A2-Down-33 SCRIABIN</t>
  </si>
  <si>
    <t>A2-Down-34 SAINT SAENS</t>
  </si>
  <si>
    <t>A2-Down-36 THEA MUSGRAVE</t>
  </si>
  <si>
    <t>A2-Down-37 FINZI</t>
  </si>
  <si>
    <t>A2-Down-38 BERNSTEIN</t>
  </si>
  <si>
    <t>A2-Down-40 CLAUDE DEBUSSY</t>
  </si>
  <si>
    <t>B-Q2164 Bond Street</t>
  </si>
  <si>
    <t>B-Q2165 The Searchers</t>
  </si>
  <si>
    <t>B-Q2166 Simon Yates</t>
  </si>
  <si>
    <t>B-Q2167 Kennington</t>
  </si>
  <si>
    <t>B-Q2742 No Englishman</t>
  </si>
  <si>
    <t>B-Q2744 Cleverly</t>
  </si>
  <si>
    <t>B-Q2745 Ripley</t>
  </si>
  <si>
    <t>B-Q2746 Junko Tabei</t>
  </si>
  <si>
    <t>B-Q2747 Barometer</t>
  </si>
  <si>
    <t>B-Q3201 Diddly Squat</t>
  </si>
  <si>
    <t>B-Q3202 BT</t>
  </si>
  <si>
    <t>B-Q3203 0.585786 / 2-√2</t>
  </si>
  <si>
    <t>B-Q3204 Iron</t>
  </si>
  <si>
    <t>B-Q3205 Not an Englishman, invalid name</t>
  </si>
  <si>
    <t>B-Q4250 Johan Helberg</t>
  </si>
  <si>
    <t>B-Q4251 Walthamstow</t>
  </si>
  <si>
    <t>B-Q4252 Karen Brady</t>
  </si>
  <si>
    <t>B-Q4253 LY=GY</t>
  </si>
  <si>
    <t>B-Q4254 Presidential Campaigns</t>
  </si>
  <si>
    <t>B-Q4255 Bette Nesmith Graham</t>
  </si>
  <si>
    <t>B-Q4942 Rail Replacement Bus Service</t>
  </si>
  <si>
    <t>B-Q4943 Jadar Basin</t>
  </si>
  <si>
    <t>B-Q4944 BM for Blaise Metreweli</t>
  </si>
  <si>
    <t>B-Q4946 96 &amp; 12</t>
  </si>
  <si>
    <t>B-Q5621 Rayners Lane</t>
  </si>
  <si>
    <t>B-Q5622 News</t>
  </si>
  <si>
    <t>B-Q5623 Sargasso</t>
  </si>
  <si>
    <t>B-Q5624 277</t>
  </si>
  <si>
    <t>B-Q5625 Bromley FC</t>
  </si>
  <si>
    <t>B-Q7345 C</t>
  </si>
  <si>
    <t>B-Q7346 Semicolon</t>
  </si>
  <si>
    <t>B-Q7348 Pontcysyllte Aqueduct</t>
  </si>
  <si>
    <t>B-Q7349 British Orienteering Federation</t>
  </si>
  <si>
    <t>B-Q7861 Viagra</t>
  </si>
  <si>
    <t>B-Q7862 Loretta Swit</t>
  </si>
  <si>
    <t>B-Q7863 Ella Roberta Adoo Kissi Debrah</t>
  </si>
  <si>
    <t>B-Q7864 David Jason</t>
  </si>
  <si>
    <t>B-Q7966 A1/AI</t>
  </si>
  <si>
    <t>B-Q7967 Archibald</t>
  </si>
  <si>
    <t>B-Q7968 Clamp</t>
  </si>
  <si>
    <t>B-Q7969 Cabbages</t>
  </si>
  <si>
    <t>B-Q7970 Peter O’Donnell</t>
  </si>
  <si>
    <t>B-Q9648 William Rowan Hamilton</t>
  </si>
  <si>
    <t>B-Q9649 Horn Lane</t>
  </si>
  <si>
    <t>B-Q9650 Enrique</t>
  </si>
  <si>
    <t>B-Q9651 Bean</t>
  </si>
  <si>
    <t>B-Q9652 Wet Wipe Island</t>
  </si>
  <si>
    <t>B-Q9970 Shuji</t>
  </si>
  <si>
    <t>C-Across-5 Margaret Beckett</t>
  </si>
  <si>
    <t>C-Across-6 Alexandros Matsas</t>
  </si>
  <si>
    <t>C-Across-7 Richard Nixon</t>
  </si>
  <si>
    <t>C-Across-9 Gillian Keegan</t>
  </si>
  <si>
    <t>C-Across-13 Luciana Berger</t>
  </si>
  <si>
    <t>C-Across-14 Richard Mottram</t>
  </si>
  <si>
    <t>C-Across-15 Tony Wright</t>
  </si>
  <si>
    <t>C-Down-1 Boris Johnston</t>
  </si>
  <si>
    <t>C-Down-2 Richard Turnbull</t>
  </si>
  <si>
    <t>C-Down-3 Peter Mandelson</t>
  </si>
  <si>
    <t>C-Down-4 Rex Tillerson</t>
  </si>
  <si>
    <t>C-Down-8 Ed Miliband</t>
  </si>
  <si>
    <t>C-Down-10 Nicholas Watt</t>
  </si>
  <si>
    <t>C-Down-11 Huw Davies</t>
  </si>
  <si>
    <t>C-Down-12 John Reid</t>
  </si>
  <si>
    <t>F1-1 What 3 words</t>
  </si>
  <si>
    <t>F1-2 Canal</t>
  </si>
  <si>
    <t>most irritating</t>
  </si>
  <si>
    <t>necessary fixed values from Teams</t>
  </si>
  <si>
    <r>
      <t xml:space="preserve">C14.3-7 </t>
    </r>
    <r>
      <rPr>
        <b/>
        <sz val="11"/>
        <color theme="1"/>
        <rFont val="Aptos Narrow"/>
        <family val="2"/>
        <scheme val="minor"/>
      </rPr>
      <t>Ticket number</t>
    </r>
    <r>
      <rPr>
        <sz val="11"/>
        <color theme="1"/>
        <rFont val="Aptos Narrow"/>
        <family val="2"/>
        <scheme val="minor"/>
      </rPr>
      <t xml:space="preserve"> retrieved at treasure site</t>
    </r>
  </si>
  <si>
    <t>Item</t>
  </si>
  <si>
    <t>Bonus-1</t>
  </si>
  <si>
    <t>Bonus-2</t>
  </si>
  <si>
    <t>Bonus-3</t>
  </si>
  <si>
    <t>Bonus-4</t>
  </si>
  <si>
    <t>Total points</t>
  </si>
  <si>
    <t>F1-3 Constituencies</t>
  </si>
  <si>
    <t>F1-4 Pret a Manger</t>
  </si>
  <si>
    <t>F1-5 Bus</t>
  </si>
  <si>
    <t>F1-6 Cycle</t>
  </si>
  <si>
    <t>F1-7 Train</t>
  </si>
  <si>
    <t>F1-8 Road</t>
  </si>
  <si>
    <t>F1-9 Question numbers not in italics</t>
  </si>
  <si>
    <t>)  Number of Teams  less Ticket number</t>
  </si>
  <si>
    <t>C4.2.1-01A Noticed 9535 in video filename as Hanging Judge reference</t>
  </si>
  <si>
    <t>Most Irritating</t>
  </si>
  <si>
    <t>Most Interesting</t>
  </si>
  <si>
    <t>*** BOTTOM of sheet ***</t>
  </si>
  <si>
    <t>A1-6 Chambers Netflix TV streaming series identified</t>
  </si>
  <si>
    <t>C11-0 Lower Case Character Crosword completed</t>
  </si>
  <si>
    <t>Unresolved (nulls/?s)</t>
  </si>
  <si>
    <t>Q's</t>
  </si>
  <si>
    <t>C8.4-1 Bus Morse D TT G F BN B E E H G O U</t>
  </si>
  <si>
    <t>No. Teams less (C14.3-7) Ticket number retrieved at treasure site</t>
  </si>
  <si>
    <t>C3.2-10 Identify tunnels as King’s Cross and King’s Place connection</t>
  </si>
  <si>
    <t>C8.2-12 Image of Watford identified as constituency S W Hertfordshire</t>
  </si>
  <si>
    <t>C11-3 Susan’s map downloaded from lccw, getmap23kl24ry png</t>
  </si>
  <si>
    <r>
      <t xml:space="preserve">B-Q2163 </t>
    </r>
    <r>
      <rPr>
        <b/>
        <sz val="11"/>
        <color theme="1"/>
        <rFont val="Aptos Narrow"/>
        <family val="2"/>
        <scheme val="minor"/>
      </rPr>
      <t>Most irritating</t>
    </r>
    <r>
      <rPr>
        <sz val="11"/>
        <color theme="1"/>
        <rFont val="Aptos Narrow"/>
        <family val="2"/>
        <scheme val="minor"/>
      </rPr>
      <t xml:space="preserve"> or null if no entry</t>
    </r>
  </si>
  <si>
    <r>
      <t xml:space="preserve">B-Q2743 </t>
    </r>
    <r>
      <rPr>
        <b/>
        <sz val="11"/>
        <color theme="1"/>
        <rFont val="Aptos Narrow"/>
        <family val="2"/>
        <scheme val="minor"/>
      </rPr>
      <t>Most Correct</t>
    </r>
    <r>
      <rPr>
        <sz val="11"/>
        <color theme="1"/>
        <rFont val="Aptos Narrow"/>
        <family val="2"/>
        <scheme val="minor"/>
      </rPr>
      <t xml:space="preserve"> or null if no entry</t>
    </r>
  </si>
  <si>
    <r>
      <t xml:space="preserve">B-Q4945 </t>
    </r>
    <r>
      <rPr>
        <b/>
        <sz val="11"/>
        <color theme="1"/>
        <rFont val="Aptos Narrow"/>
        <family val="2"/>
        <scheme val="minor"/>
      </rPr>
      <t>Most Incorrect</t>
    </r>
    <r>
      <rPr>
        <sz val="11"/>
        <color theme="1"/>
        <rFont val="Aptos Narrow"/>
        <family val="2"/>
        <scheme val="minor"/>
      </rPr>
      <t xml:space="preserve"> or null if no entry</t>
    </r>
  </si>
  <si>
    <r>
      <t xml:space="preserve">B-Q7347 </t>
    </r>
    <r>
      <rPr>
        <b/>
        <sz val="11"/>
        <color theme="1"/>
        <rFont val="Aptos Narrow"/>
        <family val="2"/>
        <scheme val="minor"/>
      </rPr>
      <t>Most Interesting</t>
    </r>
    <r>
      <rPr>
        <sz val="11"/>
        <color theme="1"/>
        <rFont val="Aptos Narrow"/>
        <family val="2"/>
        <scheme val="minor"/>
      </rPr>
      <t xml:space="preserve"> or null if no entry</t>
    </r>
  </si>
  <si>
    <t>remove?</t>
  </si>
  <si>
    <t>C3.4-03 Multiple Caesars indicate Vigenère</t>
  </si>
  <si>
    <t>C8.1-20 decoded Willie</t>
  </si>
  <si>
    <t>B-Q7860 South Dakota/Pierre</t>
  </si>
  <si>
    <t>C6-02 Whippendell decode from Caesar heads (COMPOSERS)</t>
  </si>
  <si>
    <t>by points</t>
  </si>
  <si>
    <t>by %</t>
  </si>
  <si>
    <t>points</t>
  </si>
  <si>
    <t>%</t>
  </si>
  <si>
    <t>Most Irritating Question (2163)</t>
  </si>
  <si>
    <t>Most Interesting Question (7347)</t>
  </si>
  <si>
    <t>MaxCorrect (2743)</t>
  </si>
  <si>
    <t>MinCorrect (4945)</t>
  </si>
  <si>
    <t>most interesting</t>
  </si>
  <si>
    <t>New?</t>
  </si>
  <si>
    <t>Captain</t>
  </si>
  <si>
    <t>No</t>
  </si>
  <si>
    <t>Brendan Donnelly</t>
  </si>
  <si>
    <t>Yes</t>
  </si>
  <si>
    <t>Andie Mayr</t>
  </si>
  <si>
    <t>Alex Selby</t>
  </si>
  <si>
    <t>Gareth Hartwell</t>
  </si>
  <si>
    <t>Mark Abbott</t>
  </si>
  <si>
    <t>Mike Wood</t>
  </si>
  <si>
    <t>Seb Bacon</t>
  </si>
  <si>
    <t>Catherine</t>
  </si>
  <si>
    <t>Adam Butler</t>
  </si>
  <si>
    <t>Chris Longworth</t>
  </si>
  <si>
    <t>John Felton</t>
  </si>
  <si>
    <t>Ben Tarlow</t>
  </si>
  <si>
    <t>Steve Hames &amp; Roger Thetford</t>
  </si>
  <si>
    <t>Matthew Gunton</t>
  </si>
  <si>
    <t>armchair</t>
  </si>
  <si>
    <t>Brian Parks</t>
  </si>
  <si>
    <t>Margaret Cooper</t>
  </si>
  <si>
    <t>Gill Rodger</t>
  </si>
  <si>
    <t>Adrian R</t>
  </si>
  <si>
    <t>Bart Bramley</t>
  </si>
  <si>
    <t>Bryony McMillan</t>
  </si>
  <si>
    <t>Darren Roberts</t>
  </si>
  <si>
    <t>Neil Talbott</t>
  </si>
  <si>
    <t xml:space="preserve">Jason McKay </t>
  </si>
  <si>
    <t>Suzanne Davies</t>
  </si>
  <si>
    <t>David Dixon</t>
  </si>
  <si>
    <t>Rank</t>
  </si>
  <si>
    <t>colPos</t>
  </si>
  <si>
    <t>colTeam</t>
  </si>
  <si>
    <t>colPoints</t>
  </si>
  <si>
    <t>colCapt</t>
  </si>
  <si>
    <t>colNew</t>
  </si>
  <si>
    <t>New</t>
  </si>
  <si>
    <t>colTicket</t>
  </si>
  <si>
    <t>colPrize</t>
  </si>
  <si>
    <t>Best solution, Dave Harding Trophy</t>
  </si>
  <si>
    <t>First to Treasure, Pablo Memorial trophy</t>
  </si>
  <si>
    <t>Third best solution</t>
  </si>
  <si>
    <t>Best Newcomer</t>
  </si>
  <si>
    <t>dummy</t>
  </si>
  <si>
    <t>column</t>
  </si>
  <si>
    <t>needed</t>
  </si>
  <si>
    <t>because</t>
  </si>
  <si>
    <t xml:space="preserve">of </t>
  </si>
  <si>
    <t xml:space="preserve">in </t>
  </si>
  <si>
    <t>Jekyll</t>
  </si>
  <si>
    <t>or</t>
  </si>
  <si>
    <t>Liquid</t>
  </si>
  <si>
    <t>do not</t>
  </si>
  <si>
    <t>understand</t>
  </si>
  <si>
    <t>I</t>
  </si>
  <si>
    <t>Ranking</t>
  </si>
  <si>
    <t>Most Adult entry</t>
  </si>
  <si>
    <t>Most Bonkers Theories</t>
  </si>
  <si>
    <t>Susan Marsden award</t>
  </si>
  <si>
    <t>Mr Bean award</t>
  </si>
  <si>
    <t>Sucking Up award</t>
  </si>
  <si>
    <t>Alastair Gerrard</t>
  </si>
  <si>
    <t>Tactical Yutnori</t>
  </si>
  <si>
    <t>Eddie Winslow</t>
  </si>
  <si>
    <t>Peter Carr</t>
  </si>
  <si>
    <t>Elin Grimes </t>
  </si>
  <si>
    <t>Matt Hulbert</t>
  </si>
  <si>
    <t>Apopheniacs Anonymous</t>
  </si>
  <si>
    <t>bug</t>
  </si>
  <si>
    <t>Tim Lees</t>
  </si>
  <si>
    <t>was Angus Walker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</si>
</sst>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u val="double"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u val="double"/>
      <sz val="11"/>
      <color rgb="FFFF0000"/>
      <name val="Aptos Narrow"/>
      <family val="2"/>
      <scheme val="minor"/>
    </font>
    <font>
      <b/>
      <sz val="11"/>
      <color theme="8" tint="0.3999755851924192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u/>
      <sz val="18"/>
      <color rgb="FFFF0000"/>
      <name val="Aptos Narrow"/>
      <family val="2"/>
      <scheme val="minor"/>
    </font>
    <font>
      <b/>
      <u/>
      <sz val="12"/>
      <color rgb="FFFF0000"/>
      <name val="Aptos Narrow"/>
      <family val="2"/>
      <scheme val="minor"/>
    </font>
    <font>
      <i/>
      <sz val="14"/>
      <color theme="1"/>
      <name val="Aptos Narrow"/>
      <family val="2"/>
      <scheme val="minor"/>
    </font>
    <font>
      <b/>
      <u/>
      <sz val="11"/>
      <color rgb="FF0070C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theme="1"/>
      <name val="Aptos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 style="thick">
        <color auto="1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 textRotation="90"/>
    </xf>
    <xf numFmtId="4" fontId="0" fillId="0" borderId="0" xfId="0" applyNumberFormat="1" applyAlignment="1">
      <alignment horizontal="center"/>
    </xf>
    <xf numFmtId="0" fontId="9" fillId="0" borderId="0" xfId="0" quotePrefix="1" applyFont="1" applyAlignment="1">
      <alignment horizontal="center"/>
    </xf>
    <xf numFmtId="0" fontId="9" fillId="3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" fontId="9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left"/>
    </xf>
    <xf numFmtId="0" fontId="8" fillId="0" borderId="0" xfId="0" applyFont="1"/>
    <xf numFmtId="0" fontId="7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0" fontId="10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textRotation="90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6" fillId="0" borderId="0" xfId="0" applyFont="1"/>
    <xf numFmtId="0" fontId="0" fillId="0" borderId="0" xfId="0" applyAlignment="1">
      <alignment wrapText="1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3" fillId="0" borderId="0" xfId="0" applyFont="1" applyAlignment="1">
      <alignment horizontal="left" textRotation="66"/>
    </xf>
    <xf numFmtId="0" fontId="10" fillId="0" borderId="0" xfId="0" applyFont="1" applyAlignment="1">
      <alignment horizontal="right" vertical="center"/>
    </xf>
    <xf numFmtId="0" fontId="0" fillId="4" borderId="0" xfId="0" applyFill="1"/>
    <xf numFmtId="0" fontId="0" fillId="5" borderId="0" xfId="0" applyFill="1"/>
    <xf numFmtId="0" fontId="0" fillId="6" borderId="0" xfId="0" applyFill="1"/>
  </cellXfs>
  <cellStyles count="1">
    <cellStyle name="Normal" xfId="0" builtinId="0"/>
  </cellStyles>
  <dxfs count="2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auto="1"/>
      </font>
      <fill>
        <patternFill>
          <bgColor rgb="FFFFFF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auto="1"/>
      </font>
      <fill>
        <patternFill>
          <bgColor rgb="FFFFFF00"/>
        </patternFill>
      </fill>
    </dxf>
    <dxf>
      <fill>
        <patternFill>
          <bgColor theme="2" tint="-9.9948118533890809E-2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etter" id="{3FB94C5F-2DC4-4060-9473-5CFFD615553B}" userId="Setter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T264" dT="2026-02-20T14:28:12.49" personId="{3FB94C5F-2DC4-4060-9473-5CFFD615553B}" id="{06228B0E-7B7A-4F76-8353-FBD910D495D3}">
    <text>2743 removed, invalid</text>
  </threadedComment>
  <threadedComment ref="AB264" dT="2026-02-24T00:56:03.11" personId="{3FB94C5F-2DC4-4060-9473-5CFFD615553B}" id="{0D43F53A-1C64-44CB-B575-8BAA7704DED4}">
    <text>2743 given but considered invalid</text>
  </threadedComment>
  <threadedComment ref="AK264" dT="2026-03-10T18:33:12.44" personId="{3FB94C5F-2DC4-4060-9473-5CFFD615553B}" id="{491C5E11-8C37-4080-9E98-46F3ACA04CB8}">
    <text>Team had 2163 as their answer, invalid</text>
  </threadedComment>
  <threadedComment ref="P283" dT="2026-02-19T18:25:48.21" personId="{3FB94C5F-2DC4-4060-9473-5CFFD615553B}" id="{E50BF7DD-33E5-4499-852C-630408C7C65D}">
    <text>2743 is answer given but considered invalid</text>
  </threadedComment>
  <threadedComment ref="S283" dT="2026-02-20T14:27:29.14" personId="{3FB94C5F-2DC4-4060-9473-5CFFD615553B}" id="{699ED801-1C08-49DF-BDF4-B4A1D5C6FD9D}">
    <text>4945 removed, invalid</text>
  </threadedComment>
  <threadedComment ref="U283" dT="2026-02-20T19:50:52.22" personId="{3FB94C5F-2DC4-4060-9473-5CFFD615553B}" id="{0ADB6EF1-51F5-4DA8-A3A9-582972AEB394}">
    <text>4945 entered, this is invalid</text>
  </threadedComment>
  <threadedComment ref="V283" dT="2026-02-20T23:36:00.60" personId="{3FB94C5F-2DC4-4060-9473-5CFFD615553B}" id="{EE04E6A2-B903-4B04-A5D1-C190F8B765E0}">
    <text>4945 specified but invalid</text>
  </threadedComment>
  <threadedComment ref="AK283" dT="2026-03-10T18:40:52.19" personId="{3FB94C5F-2DC4-4060-9473-5CFFD615553B}" id="{CAB9361C-71DD-479F-8371-6D99A8B376B7}">
    <text>Team had 4945 for this answer, invalid</text>
  </threadedComment>
  <threadedComment ref="AN283" dT="2026-03-11T17:48:20.41" personId="{3FB94C5F-2DC4-4060-9473-5CFFD615553B}" id="{47E2A659-C08A-4948-82E0-CC9CCE453ABD}">
    <text>Team enterer 4945, invalid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D1" dT="2026-03-11T17:45:12.84" personId="{3FB94C5F-2DC4-4060-9473-5CFFD615553B}" id="{D7F68D38-603F-4CA7-95D5-DC068BF4AE43}">
    <text>2163 entered by team, invalid</text>
  </threadedComment>
  <threadedComment ref="J2" dT="2026-02-20T14:28:12.49" personId="{3FB94C5F-2DC4-4060-9473-5CFFD615553B}" id="{7851F1D0-97D0-4813-801E-578EB9A1BAE4}">
    <text>2743 removed, invalid</text>
  </threadedComment>
  <threadedComment ref="R2" dT="2026-02-24T00:56:03.11" personId="{3FB94C5F-2DC4-4060-9473-5CFFD615553B}" id="{39B2041F-848C-4650-A174-E49A45B693BB}">
    <text>2743 given but considered invalid</text>
  </threadedComment>
  <threadedComment ref="AA2" dT="2026-03-10T18:33:12.44" personId="{3FB94C5F-2DC4-4060-9473-5CFFD615553B}" id="{46DC0B66-60C1-451D-97F9-13187466D355}">
    <text>Team had 2163 as their answer, invalid</text>
  </threadedComment>
  <threadedComment ref="F3" dT="2026-02-19T18:25:48.21" personId="{3FB94C5F-2DC4-4060-9473-5CFFD615553B}" id="{CFE43C99-7BD1-4575-B774-165D151DE922}">
    <text>2743 is answer given but messes up excel</text>
  </threadedComment>
  <threadedComment ref="I3" dT="2026-02-20T14:27:29.14" personId="{3FB94C5F-2DC4-4060-9473-5CFFD615553B}" id="{6D73CE06-F30F-41BD-B702-444661B0E3BD}">
    <text>4945 removed, invalid</text>
  </threadedComment>
  <threadedComment ref="K3" dT="2026-02-20T19:50:52.22" personId="{3FB94C5F-2DC4-4060-9473-5CFFD615553B}" id="{5FBD1856-7343-48B9-9021-CC553E80F32E}">
    <text>4945 entered, this is invalid</text>
  </threadedComment>
  <threadedComment ref="L3" dT="2026-02-20T23:36:00.60" personId="{3FB94C5F-2DC4-4060-9473-5CFFD615553B}" id="{1C0FE908-D350-41E7-896C-1F0C9EFA3DDB}">
    <text>4945 specified but invalid</text>
  </threadedComment>
  <threadedComment ref="AA3" dT="2026-03-10T18:40:52.19" personId="{3FB94C5F-2DC4-4060-9473-5CFFD615553B}" id="{B06C8B13-5D15-44F7-9412-33EB8D426F64}">
    <text>Team had 4945 for this answer, invalid</text>
  </threadedComment>
  <threadedComment ref="AD3" dT="2026-03-11T17:48:20.41" personId="{3FB94C5F-2DC4-4060-9473-5CFFD615553B}" id="{6AD61AF1-FFBB-4F84-8DAF-B32B50BC6932}">
    <text>Team enterer 4945, invalid</text>
  </threadedComment>
  <threadedComment ref="AG7" dT="2026-03-11T17:45:12.84" personId="{3FB94C5F-2DC4-4060-9473-5CFFD615553B}" id="{053EBB5A-2DDE-4FF0-A85C-2A4BEEA7AE1C}">
    <text>2163 entered by team, invalid</text>
  </threadedComment>
  <threadedComment ref="Z8" dT="2026-02-20T14:28:12.49" personId="{3FB94C5F-2DC4-4060-9473-5CFFD615553B}" id="{463F94B8-0412-4AD9-94CD-4CDE32AEB5C4}">
    <text>2743 removed, invalid</text>
  </threadedComment>
  <threadedComment ref="AB8" dT="2026-02-24T00:56:03.11" personId="{3FB94C5F-2DC4-4060-9473-5CFFD615553B}" id="{0D9A1E4D-F693-47B1-95A1-ADE421C8306E}">
    <text>2743 given but considered invalid</text>
  </threadedComment>
  <threadedComment ref="AG8" dT="2026-03-10T18:33:12.44" personId="{3FB94C5F-2DC4-4060-9473-5CFFD615553B}" id="{C6BACDA6-FC71-48BC-8D24-0CB5C9148AE6}">
    <text>Team had 2163 as their answer, invalid</text>
  </threadedComment>
  <threadedComment ref="W9" dT="2026-02-19T18:25:48.21" personId="{3FB94C5F-2DC4-4060-9473-5CFFD615553B}" id="{129D0786-DE45-482D-AB31-A6E6ECC9943C}">
    <text>2743 is answer given but messes up excel</text>
  </threadedComment>
  <threadedComment ref="X9" dT="2026-02-20T14:27:29.14" personId="{3FB94C5F-2DC4-4060-9473-5CFFD615553B}" id="{C10CEE0D-C2C7-45FC-A332-FEC062EED387}">
    <text>4945 removed, invalid</text>
  </threadedComment>
  <threadedComment ref="Z9" dT="2026-02-20T19:50:52.22" personId="{3FB94C5F-2DC4-4060-9473-5CFFD615553B}" id="{B5E7755B-D02C-4DBE-85EE-615670411EB9}">
    <text>4945 entered, this is invalid</text>
  </threadedComment>
  <threadedComment ref="AA9" dT="2026-02-20T23:36:00.60" personId="{3FB94C5F-2DC4-4060-9473-5CFFD615553B}" id="{EC2027CB-36B4-4318-BABC-D7A1172876CD}">
    <text>4945 specified but invalid</text>
  </threadedComment>
  <threadedComment ref="AF9" dT="2026-03-10T18:40:52.19" personId="{3FB94C5F-2DC4-4060-9473-5CFFD615553B}" id="{2FEEA30B-BDBF-49BE-BE8C-8A2D50D7D60A}">
    <text>Team had 4945 for this answer, invalid</text>
  </threadedComment>
  <threadedComment ref="AG9" dT="2026-03-11T17:48:20.41" personId="{3FB94C5F-2DC4-4060-9473-5CFFD615553B}" id="{EDA97725-B0AD-40F5-8B01-DA0DCA3F74CF}">
    <text>Team enterer 4945, invalid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F1B5F-92C2-4CD6-835D-E8952721D899}">
  <dimension ref="A1:XFD367"/>
  <sheetViews>
    <sheetView tabSelected="1" topLeftCell="A3" workbookViewId="0">
      <pane ySplit="3432" topLeftCell="A9"/>
      <selection activeCell="AS3" sqref="AS1:BL1048576"/>
      <selection pane="bottomLeft" activeCell="B309" sqref="B309"/>
    </sheetView>
  </sheetViews>
  <sheetFormatPr defaultColWidth="8.88671875" defaultRowHeight="14.4" x14ac:dyDescent="0.3"/>
  <cols>
    <col min="1" max="1" width="37.33203125" customWidth="1"/>
    <col min="2" max="2" width="43.109375" customWidth="1"/>
    <col min="3" max="3" width="14.88671875" hidden="1" customWidth="1"/>
    <col min="4" max="4" width="12.5546875" hidden="1" customWidth="1"/>
    <col min="5" max="5" width="8.33203125" hidden="1" customWidth="1"/>
    <col min="6" max="6" width="14.88671875" hidden="1" customWidth="1"/>
    <col min="7" max="7" width="16.44140625" hidden="1" customWidth="1"/>
    <col min="8" max="9" width="11.6640625" hidden="1" customWidth="1"/>
    <col min="10" max="10" width="7.6640625" style="2" hidden="1" customWidth="1"/>
    <col min="11" max="34" width="7.6640625" customWidth="1"/>
    <col min="35" max="35" width="7.6640625" style="15" customWidth="1"/>
    <col min="36" max="44" width="7.6640625" customWidth="1"/>
    <col min="45" max="45" width="4" hidden="1" customWidth="1"/>
    <col min="46" max="46" width="7.44140625" hidden="1" customWidth="1"/>
    <col min="47" max="47" width="8.88671875" style="2" hidden="1" customWidth="1"/>
    <col min="48" max="48" width="8.88671875" style="3" hidden="1" customWidth="1"/>
    <col min="49" max="50" width="8.88671875" hidden="1" customWidth="1"/>
    <col min="51" max="51" width="11.5546875" hidden="1" customWidth="1"/>
    <col min="52" max="64" width="8.88671875" hidden="1" customWidth="1"/>
    <col min="65" max="159" width="8.88671875" customWidth="1"/>
  </cols>
  <sheetData>
    <row r="1" spans="1:53" hidden="1" x14ac:dyDescent="0.3">
      <c r="A1" s="13">
        <v>0</v>
      </c>
      <c r="B1" s="14" t="s">
        <v>3</v>
      </c>
      <c r="M1" s="2"/>
      <c r="N1" s="3"/>
      <c r="P1" s="2"/>
      <c r="Q1" s="3"/>
    </row>
    <row r="2" spans="1:53" hidden="1" x14ac:dyDescent="0.3">
      <c r="A2" s="13">
        <v>1</v>
      </c>
      <c r="B2" s="14" t="s">
        <v>4</v>
      </c>
      <c r="K2" s="16"/>
      <c r="AT2" s="17"/>
      <c r="AV2" s="18" t="s">
        <v>7</v>
      </c>
      <c r="AX2" s="10">
        <f>ROWS(Teams)</f>
        <v>34</v>
      </c>
      <c r="AY2" s="10"/>
    </row>
    <row r="3" spans="1:53" s="20" customFormat="1" ht="100.05" customHeight="1" x14ac:dyDescent="0.3">
      <c r="A3" s="19" t="s">
        <v>353</v>
      </c>
      <c r="B3" s="34" t="s">
        <v>0</v>
      </c>
      <c r="C3" s="21"/>
      <c r="D3" s="21"/>
      <c r="E3" s="21"/>
      <c r="F3" s="21"/>
      <c r="G3" s="21"/>
      <c r="H3" s="21"/>
      <c r="I3" s="21"/>
      <c r="J3" s="22" t="s">
        <v>374</v>
      </c>
      <c r="K3" s="33" t="str" cm="1">
        <f t="array" ref="K3">INDEX(Teams,K341)</f>
        <v>Agatha and her three Arthurs &amp; Blaises and Wills</v>
      </c>
      <c r="L3" s="33" t="str" cm="1">
        <f t="array" ref="L3">INDEX(Teams,L341)</f>
        <v>Alcoholus Lubricatum</v>
      </c>
      <c r="M3" s="33" t="str" cm="1">
        <f t="array" ref="M3">INDEX(Teams,M341)</f>
        <v>Almost Last Again</v>
      </c>
      <c r="N3" s="33" t="str" cm="1">
        <f t="array" ref="N3">INDEX(Teams,N341)</f>
        <v>Apopheniacs Anonymous</v>
      </c>
      <c r="O3" s="33" t="str" cm="1">
        <f t="array" ref="O3">INDEX(Teams,O341)</f>
        <v>Beef Leamington</v>
      </c>
      <c r="P3" s="33" t="str" cm="1">
        <f t="array" ref="P3">INDEX(Teams,P341)</f>
        <v>Burghfield Burghers</v>
      </c>
      <c r="Q3" s="33" t="str" cm="1">
        <f t="array" ref="Q3">INDEX(Teams,Q341)</f>
        <v>Buridan's ATH</v>
      </c>
      <c r="R3" s="33" t="str" cm="1">
        <f t="array" ref="R3">INDEX(Teams,R341)</f>
        <v>DaphneHQ</v>
      </c>
      <c r="S3" s="33" t="str" cm="1">
        <f t="array" ref="S3">INDEX(Teams,S341)</f>
        <v>Defying Gravitas</v>
      </c>
      <c r="T3" s="33" t="str" cm="1">
        <f t="array" ref="T3">INDEX(Teams,T341)</f>
        <v>I'm Spartacus</v>
      </c>
      <c r="U3" s="33" t="str" cm="1">
        <f t="array" ref="U3">INDEX(Teams,U341)</f>
        <v>Imitation Gamers</v>
      </c>
      <c r="V3" s="33" t="str" cm="1">
        <f t="array" ref="V3">INDEX(Teams,V341)</f>
        <v>Johnny from Donny</v>
      </c>
      <c r="W3" s="33" t="str" cm="1">
        <f t="array" ref="W3">INDEX(Teams,W341)</f>
        <v>Lovelace and Pankhurst</v>
      </c>
      <c r="X3" s="33" t="str" cm="1">
        <f t="array" ref="X3">INDEX(Teams,X341)</f>
        <v>Nevermore Provisionally</v>
      </c>
      <c r="Y3" s="33" t="str" cm="1">
        <f t="array" ref="Y3">INDEX(Teams,Y341)</f>
        <v>No Management Potential</v>
      </c>
      <c r="Z3" s="33" t="str" cm="1">
        <f t="array" ref="Z3">INDEX(Teams,Z341)</f>
        <v>North Atlantic Treasure Organisation</v>
      </c>
      <c r="AA3" s="33" t="str" cm="1">
        <f t="array" ref="AA3">INDEX(Teams,AA341)</f>
        <v>Psychologicals</v>
      </c>
      <c r="AB3" s="33" t="str" cm="1">
        <f t="array" ref="AB3">INDEX(Teams,AB341)</f>
        <v>Puzzle Club</v>
      </c>
      <c r="AC3" s="33" t="str" cm="1">
        <f t="array" ref="AC3">INDEX(Teams,AC341)</f>
        <v>Raiders Up The Wrong Bark</v>
      </c>
      <c r="AD3" s="33" t="str" cm="1">
        <f t="array" ref="AD3">INDEX(Teams,AD341)</f>
        <v>Roboogle AftermATH</v>
      </c>
      <c r="AE3" s="33" t="str" cm="1">
        <f t="array" ref="AE3">INDEX(Teams,AE341)</f>
        <v>Snow Joke</v>
      </c>
      <c r="AF3" s="33" t="str" cm="1">
        <f t="array" ref="AF3">INDEX(Teams,AF341)</f>
        <v>Sociometry</v>
      </c>
      <c r="AG3" s="33" t="str" cm="1">
        <f t="array" ref="AG3">INDEX(Teams,AG341)</f>
        <v>Stragglers</v>
      </c>
      <c r="AH3" s="33" t="str" cm="1">
        <f t="array" ref="AH3">INDEX(Teams,AH341)</f>
        <v>Tactical Yutnori</v>
      </c>
      <c r="AI3" s="33" t="str" cm="1">
        <f t="array" ref="AI3">INDEX(Teams,AI341)</f>
        <v>Team FocalPt</v>
      </c>
      <c r="AJ3" s="33" t="str" cm="1">
        <f t="array" ref="AJ3">INDEX(Teams,AJ341)</f>
        <v>Team Poirot</v>
      </c>
      <c r="AK3" s="33" t="str" cm="1">
        <f t="array" ref="AK3">INDEX(Teams,AK341)</f>
        <v>The Chiltern Fellowship</v>
      </c>
      <c r="AL3" s="33" t="str" cm="1">
        <f t="array" ref="AL3">INDEX(Teams,AL341)</f>
        <v>The Cruciverbalists</v>
      </c>
      <c r="AM3" s="33" t="str" cm="1">
        <f t="array" ref="AM3">INDEX(Teams,AM341)</f>
        <v>The Magpie</v>
      </c>
      <c r="AN3" s="33" t="str" cm="1">
        <f t="array" ref="AN3">INDEX(Teams,AN341)</f>
        <v>The Mullitovers</v>
      </c>
      <c r="AO3" s="33" t="str" cm="1">
        <f t="array" ref="AO3">INDEX(Teams,AO341)</f>
        <v>The one and only T</v>
      </c>
      <c r="AP3" s="33" t="str" cm="1">
        <f t="array" ref="AP3">INDEX(Teams,AP341)</f>
        <v>The PATHfinders</v>
      </c>
      <c r="AQ3" s="33" t="str" cm="1">
        <f t="array" ref="AQ3">INDEX(Teams,AQ341)</f>
        <v>Urban Marsupial Orchestra</v>
      </c>
      <c r="AR3" s="33" t="str" cm="1">
        <f t="array" ref="AR3">INDEX(Teams,AR341)</f>
        <v>Welwyn Tensioned</v>
      </c>
      <c r="AT3" s="23" t="s">
        <v>5</v>
      </c>
      <c r="AU3" s="23"/>
      <c r="AV3" s="18" t="s">
        <v>7</v>
      </c>
      <c r="AW3" s="1"/>
      <c r="AX3" s="10">
        <f>AX2</f>
        <v>34</v>
      </c>
      <c r="AY3" s="10"/>
    </row>
    <row r="4" spans="1:53" x14ac:dyDescent="0.3">
      <c r="A4" s="20"/>
      <c r="B4" s="20" t="s">
        <v>373</v>
      </c>
      <c r="C4" s="20"/>
      <c r="D4" s="20"/>
      <c r="E4" s="20"/>
      <c r="F4" s="20"/>
      <c r="G4" s="20"/>
      <c r="H4" s="20"/>
      <c r="I4" s="20"/>
      <c r="K4" s="9" t="str" cm="1">
        <f t="array" ref="K4">COUNTBLANK(INDEX(AllDataEntry,0,K341))&amp;"/"&amp;(SUM(--NOT(ISNUMBER(INDEX(AllDataEntry,0,K341))))-COUNTBLANK(INDEX(AllDataEntry,0,K341)))</f>
        <v>5/0</v>
      </c>
      <c r="L4" s="9" t="str" cm="1">
        <f t="array" ref="L4">COUNTBLANK(INDEX(AllDataEntry,0,L341))&amp;"/"&amp;(SUM(--NOT(ISNUMBER(INDEX(AllDataEntry,0,L341))))-COUNTBLANK(INDEX(AllDataEntry,0,L341)))</f>
        <v>4/0</v>
      </c>
      <c r="M4" s="9" t="str" cm="1">
        <f t="array" ref="M4">COUNTBLANK(INDEX(AllDataEntry,0,M341))&amp;"/"&amp;(SUM(--NOT(ISNUMBER(INDEX(AllDataEntry,0,M341))))-COUNTBLANK(INDEX(AllDataEntry,0,M341)))</f>
        <v>9/0</v>
      </c>
      <c r="N4" s="9" t="str" cm="1">
        <f t="array" ref="N4">COUNTBLANK(INDEX(AllDataEntry,0,N341))&amp;"/"&amp;(SUM(--NOT(ISNUMBER(INDEX(AllDataEntry,0,N341))))-COUNTBLANK(INDEX(AllDataEntry,0,N341)))</f>
        <v>5/0</v>
      </c>
      <c r="O4" s="9" t="str" cm="1">
        <f t="array" ref="O4">COUNTBLANK(INDEX(AllDataEntry,0,O341))&amp;"/"&amp;(SUM(--NOT(ISNUMBER(INDEX(AllDataEntry,0,O341))))-COUNTBLANK(INDEX(AllDataEntry,0,O341)))</f>
        <v>9/0</v>
      </c>
      <c r="P4" s="9" t="str" cm="1">
        <f t="array" ref="P4">COUNTBLANK(INDEX(AllDataEntry,0,P341))&amp;"/"&amp;(SUM(--NOT(ISNUMBER(INDEX(AllDataEntry,0,P341))))-COUNTBLANK(INDEX(AllDataEntry,0,P341)))</f>
        <v>6/0</v>
      </c>
      <c r="Q4" s="9" t="str" cm="1">
        <f t="array" ref="Q4">COUNTBLANK(INDEX(AllDataEntry,0,Q341))&amp;"/"&amp;(SUM(--NOT(ISNUMBER(INDEX(AllDataEntry,0,Q341))))-COUNTBLANK(INDEX(AllDataEntry,0,Q341)))</f>
        <v>5/0</v>
      </c>
      <c r="R4" s="9" t="str" cm="1">
        <f t="array" ref="R4">COUNTBLANK(INDEX(AllDataEntry,0,R341))&amp;"/"&amp;(SUM(--NOT(ISNUMBER(INDEX(AllDataEntry,0,R341))))-COUNTBLANK(INDEX(AllDataEntry,0,R341)))</f>
        <v>5/0</v>
      </c>
      <c r="S4" s="9" t="str" cm="1">
        <f t="array" ref="S4">COUNTBLANK(INDEX(AllDataEntry,0,S341))&amp;"/"&amp;(SUM(--NOT(ISNUMBER(INDEX(AllDataEntry,0,S341))))-COUNTBLANK(INDEX(AllDataEntry,0,S341)))</f>
        <v>6/0</v>
      </c>
      <c r="T4" s="9" t="str" cm="1">
        <f t="array" ref="T4">COUNTBLANK(INDEX(AllDataEntry,0,T341))&amp;"/"&amp;(SUM(--NOT(ISNUMBER(INDEX(AllDataEntry,0,T341))))-COUNTBLANK(INDEX(AllDataEntry,0,T341)))</f>
        <v>7/0</v>
      </c>
      <c r="U4" s="9" t="str" cm="1">
        <f t="array" ref="U4">COUNTBLANK(INDEX(AllDataEntry,0,U341))&amp;"/"&amp;(SUM(--NOT(ISNUMBER(INDEX(AllDataEntry,0,U341))))-COUNTBLANK(INDEX(AllDataEntry,0,U341)))</f>
        <v>6/0</v>
      </c>
      <c r="V4" s="9" t="str" cm="1">
        <f t="array" ref="V4">COUNTBLANK(INDEX(AllDataEntry,0,V341))&amp;"/"&amp;(SUM(--NOT(ISNUMBER(INDEX(AllDataEntry,0,V341))))-COUNTBLANK(INDEX(AllDataEntry,0,V341)))</f>
        <v>7/0</v>
      </c>
      <c r="W4" s="9" t="str" cm="1">
        <f t="array" ref="W4">COUNTBLANK(INDEX(AllDataEntry,0,W341))&amp;"/"&amp;(SUM(--NOT(ISNUMBER(INDEX(AllDataEntry,0,W341))))-COUNTBLANK(INDEX(AllDataEntry,0,W341)))</f>
        <v>5/0</v>
      </c>
      <c r="X4" s="9" t="str" cm="1">
        <f t="array" ref="X4">COUNTBLANK(INDEX(AllDataEntry,0,X341))&amp;"/"&amp;(SUM(--NOT(ISNUMBER(INDEX(AllDataEntry,0,X341))))-COUNTBLANK(INDEX(AllDataEntry,0,X341)))</f>
        <v>5/0</v>
      </c>
      <c r="Y4" s="9" t="str" cm="1">
        <f t="array" ref="Y4">COUNTBLANK(INDEX(AllDataEntry,0,Y341))&amp;"/"&amp;(SUM(--NOT(ISNUMBER(INDEX(AllDataEntry,0,Y341))))-COUNTBLANK(INDEX(AllDataEntry,0,Y341)))</f>
        <v>5/0</v>
      </c>
      <c r="Z4" s="9" t="str" cm="1">
        <f t="array" ref="Z4">COUNTBLANK(INDEX(AllDataEntry,0,Z341))&amp;"/"&amp;(SUM(--NOT(ISNUMBER(INDEX(AllDataEntry,0,Z341))))-COUNTBLANK(INDEX(AllDataEntry,0,Z341)))</f>
        <v>5/0</v>
      </c>
      <c r="AA4" s="9" t="str" cm="1">
        <f t="array" ref="AA4">COUNTBLANK(INDEX(AllDataEntry,0,AA341))&amp;"/"&amp;(SUM(--NOT(ISNUMBER(INDEX(AllDataEntry,0,AA341))))-COUNTBLANK(INDEX(AllDataEntry,0,AA341)))</f>
        <v>5/0</v>
      </c>
      <c r="AB4" s="9" t="str" cm="1">
        <f t="array" ref="AB4">COUNTBLANK(INDEX(AllDataEntry,0,AB341))&amp;"/"&amp;(SUM(--NOT(ISNUMBER(INDEX(AllDataEntry,0,AB341))))-COUNTBLANK(INDEX(AllDataEntry,0,AB341)))</f>
        <v>6/0</v>
      </c>
      <c r="AC4" s="9" t="str" cm="1">
        <f t="array" ref="AC4">COUNTBLANK(INDEX(AllDataEntry,0,AC341))&amp;"/"&amp;(SUM(--NOT(ISNUMBER(INDEX(AllDataEntry,0,AC341))))-COUNTBLANK(INDEX(AllDataEntry,0,AC341)))</f>
        <v>5/0</v>
      </c>
      <c r="AD4" s="9" t="str" cm="1">
        <f t="array" ref="AD4">COUNTBLANK(INDEX(AllDataEntry,0,AD341))&amp;"/"&amp;(SUM(--NOT(ISNUMBER(INDEX(AllDataEntry,0,AD341))))-COUNTBLANK(INDEX(AllDataEntry,0,AD341)))</f>
        <v>9/0</v>
      </c>
      <c r="AE4" s="9" t="str" cm="1">
        <f t="array" ref="AE4">COUNTBLANK(INDEX(AllDataEntry,0,AE341))&amp;"/"&amp;(SUM(--NOT(ISNUMBER(INDEX(AllDataEntry,0,AE341))))-COUNTBLANK(INDEX(AllDataEntry,0,AE341)))</f>
        <v>8/0</v>
      </c>
      <c r="AF4" s="9" t="str" cm="1">
        <f t="array" ref="AF4">COUNTBLANK(INDEX(AllDataEntry,0,AF341))&amp;"/"&amp;(SUM(--NOT(ISNUMBER(INDEX(AllDataEntry,0,AF341))))-COUNTBLANK(INDEX(AllDataEntry,0,AF341)))</f>
        <v>9/0</v>
      </c>
      <c r="AG4" s="9" t="str" cm="1">
        <f t="array" ref="AG4">COUNTBLANK(INDEX(AllDataEntry,0,AG341))&amp;"/"&amp;(SUM(--NOT(ISNUMBER(INDEX(AllDataEntry,0,AG341))))-COUNTBLANK(INDEX(AllDataEntry,0,AG341)))</f>
        <v>9/0</v>
      </c>
      <c r="AH4" s="9" t="str" cm="1">
        <f t="array" ref="AH4">COUNTBLANK(INDEX(AllDataEntry,0,AH341))&amp;"/"&amp;(SUM(--NOT(ISNUMBER(INDEX(AllDataEntry,0,AH341))))-COUNTBLANK(INDEX(AllDataEntry,0,AH341)))</f>
        <v>5/0</v>
      </c>
      <c r="AI4" s="9" t="str" cm="1">
        <f t="array" ref="AI4">COUNTBLANK(INDEX(AllDataEntry,0,AI341))&amp;"/"&amp;(SUM(--NOT(ISNUMBER(INDEX(AllDataEntry,0,AI341))))-COUNTBLANK(INDEX(AllDataEntry,0,AI341)))</f>
        <v>5/0</v>
      </c>
      <c r="AJ4" s="9" t="str" cm="1">
        <f t="array" ref="AJ4">COUNTBLANK(INDEX(AllDataEntry,0,AJ341))&amp;"/"&amp;(SUM(--NOT(ISNUMBER(INDEX(AllDataEntry,0,AJ341))))-COUNTBLANK(INDEX(AllDataEntry,0,AJ341)))</f>
        <v>5/0</v>
      </c>
      <c r="AK4" s="9" t="str" cm="1">
        <f t="array" ref="AK4">COUNTBLANK(INDEX(AllDataEntry,0,AK341))&amp;"/"&amp;(SUM(--NOT(ISNUMBER(INDEX(AllDataEntry,0,AK341))))-COUNTBLANK(INDEX(AllDataEntry,0,AK341)))</f>
        <v>7/0</v>
      </c>
      <c r="AL4" s="9" t="str" cm="1">
        <f t="array" ref="AL4">COUNTBLANK(INDEX(AllDataEntry,0,AL341))&amp;"/"&amp;(SUM(--NOT(ISNUMBER(INDEX(AllDataEntry,0,AL341))))-COUNTBLANK(INDEX(AllDataEntry,0,AL341)))</f>
        <v>5/0</v>
      </c>
      <c r="AM4" s="9" t="str" cm="1">
        <f t="array" ref="AM4">COUNTBLANK(INDEX(AllDataEntry,0,AM341))&amp;"/"&amp;(SUM(--NOT(ISNUMBER(INDEX(AllDataEntry,0,AM341))))-COUNTBLANK(INDEX(AllDataEntry,0,AM341)))</f>
        <v>4/0</v>
      </c>
      <c r="AN4" s="9" t="str" cm="1">
        <f t="array" ref="AN4">COUNTBLANK(INDEX(AllDataEntry,0,AN341))&amp;"/"&amp;(SUM(--NOT(ISNUMBER(INDEX(AllDataEntry,0,AN341))))-COUNTBLANK(INDEX(AllDataEntry,0,AN341)))</f>
        <v>6/0</v>
      </c>
      <c r="AO4" s="9" t="str" cm="1">
        <f t="array" ref="AO4">COUNTBLANK(INDEX(AllDataEntry,0,AO341))&amp;"/"&amp;(SUM(--NOT(ISNUMBER(INDEX(AllDataEntry,0,AO341))))-COUNTBLANK(INDEX(AllDataEntry,0,AO341)))</f>
        <v>8/0</v>
      </c>
      <c r="AP4" s="9" t="str" cm="1">
        <f t="array" ref="AP4">COUNTBLANK(INDEX(AllDataEntry,0,AP341))&amp;"/"&amp;(SUM(--NOT(ISNUMBER(INDEX(AllDataEntry,0,AP341))))-COUNTBLANK(INDEX(AllDataEntry,0,AP341)))</f>
        <v>5/0</v>
      </c>
      <c r="AQ4" s="9" t="str" cm="1">
        <f t="array" ref="AQ4">COUNTBLANK(INDEX(AllDataEntry,0,AQ341))&amp;"/"&amp;(SUM(--NOT(ISNUMBER(INDEX(AllDataEntry,0,AQ341))))-COUNTBLANK(INDEX(AllDataEntry,0,AQ341)))</f>
        <v>5/0</v>
      </c>
      <c r="AR4" s="9" t="str" cm="1">
        <f t="array" ref="AR4">COUNTBLANK(INDEX(AllDataEntry,0,AR341))&amp;"/"&amp;(SUM(--NOT(ISNUMBER(INDEX(AllDataEntry,0,AR341))))-COUNTBLANK(INDEX(AllDataEntry,0,AR341)))</f>
        <v>5/0</v>
      </c>
      <c r="AU4" s="10"/>
    </row>
    <row r="5" spans="1:53" x14ac:dyDescent="0.3">
      <c r="B5" s="1" t="s">
        <v>358</v>
      </c>
      <c r="C5" s="17"/>
      <c r="D5" s="17"/>
      <c r="E5" s="17"/>
      <c r="F5" s="17"/>
      <c r="G5" s="17"/>
      <c r="H5" s="17"/>
      <c r="I5" s="17"/>
      <c r="J5" s="10"/>
      <c r="K5" s="10">
        <f>SUMPRODUCT(INDEX(All, 0, K341),Multiplier)</f>
        <v>2414</v>
      </c>
      <c r="L5" s="10">
        <f>SUMPRODUCT(INDEX(All, 0, L341),Multiplier)</f>
        <v>3491</v>
      </c>
      <c r="M5" s="10">
        <f>SUMPRODUCT(INDEX(All, 0, M341),Multiplier)</f>
        <v>390</v>
      </c>
      <c r="N5" s="10">
        <f>SUMPRODUCT(INDEX(All, 0, N341),Multiplier)</f>
        <v>1964</v>
      </c>
      <c r="O5" s="10">
        <f>SUMPRODUCT(INDEX(All, 0, O341),Multiplier)</f>
        <v>2378</v>
      </c>
      <c r="P5" s="10">
        <f>SUMPRODUCT(INDEX(All, 0, P341),Multiplier)</f>
        <v>263</v>
      </c>
      <c r="Q5" s="10">
        <f>SUMPRODUCT(INDEX(All, 0, Q341),Multiplier)</f>
        <v>2417</v>
      </c>
      <c r="R5" s="10">
        <f>SUMPRODUCT(INDEX(All, 0, R341),Multiplier)</f>
        <v>2220</v>
      </c>
      <c r="S5" s="10">
        <f>SUMPRODUCT(INDEX(All, 0, S341),Multiplier)</f>
        <v>2105</v>
      </c>
      <c r="T5" s="10">
        <f>SUMPRODUCT(INDEX(All, 0, T341),Multiplier)</f>
        <v>595</v>
      </c>
      <c r="U5" s="10">
        <f>SUMPRODUCT(INDEX(All, 0, U341),Multiplier)</f>
        <v>2857</v>
      </c>
      <c r="V5" s="10">
        <f>SUMPRODUCT(INDEX(All, 0, V341),Multiplier)</f>
        <v>1423</v>
      </c>
      <c r="W5" s="10">
        <f>SUMPRODUCT(INDEX(All, 0, W341),Multiplier)</f>
        <v>1576</v>
      </c>
      <c r="X5" s="10">
        <f>SUMPRODUCT(INDEX(All, 0, X341),Multiplier)</f>
        <v>2674</v>
      </c>
      <c r="Y5" s="10">
        <f>SUMPRODUCT(INDEX(All, 0, Y341),Multiplier)</f>
        <v>2425</v>
      </c>
      <c r="Z5" s="10">
        <f>SUMPRODUCT(INDEX(All, 0, Z341),Multiplier)</f>
        <v>2087</v>
      </c>
      <c r="AA5" s="10">
        <f>SUMPRODUCT(INDEX(All, 0, AA341),Multiplier)</f>
        <v>2994</v>
      </c>
      <c r="AB5" s="10">
        <f>SUMPRODUCT(INDEX(All, 0, AB341),Multiplier)</f>
        <v>1737</v>
      </c>
      <c r="AC5" s="10">
        <f>SUMPRODUCT(INDEX(All, 0, AC341),Multiplier)</f>
        <v>663</v>
      </c>
      <c r="AD5" s="10">
        <f>SUMPRODUCT(INDEX(All, 0, AD341),Multiplier)</f>
        <v>1416</v>
      </c>
      <c r="AE5" s="10">
        <f>SUMPRODUCT(INDEX(All, 0, AE341),Multiplier)</f>
        <v>399</v>
      </c>
      <c r="AF5" s="10">
        <f>SUMPRODUCT(INDEX(All, 0, AF341),Multiplier)</f>
        <v>1386</v>
      </c>
      <c r="AG5" s="10">
        <f>SUMPRODUCT(INDEX(All, 0, AG341),Multiplier)</f>
        <v>459</v>
      </c>
      <c r="AH5" s="10">
        <f>SUMPRODUCT(INDEX(All, 0, AH341),Multiplier)</f>
        <v>2036</v>
      </c>
      <c r="AI5" s="10">
        <f>SUMPRODUCT(INDEX(All, 0, AI341),Multiplier)</f>
        <v>1994</v>
      </c>
      <c r="AJ5" s="10">
        <f>SUMPRODUCT(INDEX(All, 0, AJ341),Multiplier)</f>
        <v>1947</v>
      </c>
      <c r="AK5" s="10">
        <f>SUMPRODUCT(INDEX(All, 0, AK341),Multiplier)</f>
        <v>1145</v>
      </c>
      <c r="AL5" s="10">
        <f>SUMPRODUCT(INDEX(All, 0, AL341),Multiplier)</f>
        <v>2540</v>
      </c>
      <c r="AM5" s="10">
        <f>SUMPRODUCT(INDEX(All, 0, AM341),Multiplier)</f>
        <v>3541</v>
      </c>
      <c r="AN5" s="10">
        <f>SUMPRODUCT(INDEX(All, 0, AN341),Multiplier)</f>
        <v>1893</v>
      </c>
      <c r="AO5" s="10">
        <f>SUMPRODUCT(INDEX(All, 0, AO341),Multiplier)</f>
        <v>72</v>
      </c>
      <c r="AP5" s="10">
        <f>SUMPRODUCT(INDEX(All, 0, AP341),Multiplier)</f>
        <v>2462</v>
      </c>
      <c r="AQ5" s="10">
        <f>SUMPRODUCT(INDEX(All, 0, AQ341),Multiplier)</f>
        <v>2183</v>
      </c>
      <c r="AR5" s="10">
        <f>SUMPRODUCT(INDEX(All, 0, AR341),Multiplier)</f>
        <v>2365</v>
      </c>
      <c r="AU5" s="3"/>
    </row>
    <row r="6" spans="1:53" x14ac:dyDescent="0.3">
      <c r="B6" s="1" t="s">
        <v>453</v>
      </c>
      <c r="C6" s="17"/>
      <c r="D6" s="17"/>
      <c r="E6" s="17"/>
      <c r="F6" s="17"/>
      <c r="G6" s="17"/>
      <c r="H6" s="17"/>
      <c r="I6" s="17"/>
      <c r="J6" s="10"/>
      <c r="K6" s="10">
        <f>Rankings!A5</f>
        <v>9</v>
      </c>
      <c r="L6" s="10">
        <f>Rankings!B5</f>
        <v>2</v>
      </c>
      <c r="M6" s="10">
        <f>Rankings!C5</f>
        <v>32</v>
      </c>
      <c r="N6" s="10">
        <f>Rankings!D5</f>
        <v>20</v>
      </c>
      <c r="O6" s="10">
        <f>Rankings!E5</f>
        <v>10</v>
      </c>
      <c r="P6" s="10">
        <f>Rankings!F5</f>
        <v>33</v>
      </c>
      <c r="Q6" s="10">
        <f>Rankings!G5</f>
        <v>8</v>
      </c>
      <c r="R6" s="10">
        <f>Rankings!H5</f>
        <v>14</v>
      </c>
      <c r="S6" s="10">
        <f>Rankings!I5</f>
        <v>15</v>
      </c>
      <c r="T6" s="10">
        <f>Rankings!J5</f>
        <v>29</v>
      </c>
      <c r="U6" s="10">
        <f>Rankings!K5</f>
        <v>4</v>
      </c>
      <c r="V6" s="10">
        <f>Rankings!L5</f>
        <v>24</v>
      </c>
      <c r="W6" s="10">
        <f>Rankings!M5</f>
        <v>26</v>
      </c>
      <c r="X6" s="10">
        <f>Rankings!N5</f>
        <v>5</v>
      </c>
      <c r="Y6" s="10">
        <f>Rankings!O5</f>
        <v>11</v>
      </c>
      <c r="Z6" s="10">
        <f>Rankings!P5</f>
        <v>15</v>
      </c>
      <c r="AA6" s="10">
        <f>Rankings!Q5</f>
        <v>3</v>
      </c>
      <c r="AB6" s="10">
        <f>Rankings!R5</f>
        <v>22</v>
      </c>
      <c r="AC6" s="10">
        <f>Rankings!S5</f>
        <v>28</v>
      </c>
      <c r="AD6" s="10">
        <f>Rankings!T5</f>
        <v>23</v>
      </c>
      <c r="AE6" s="10">
        <f>Rankings!U5</f>
        <v>31</v>
      </c>
      <c r="AF6" s="10">
        <f>Rankings!V5</f>
        <v>25</v>
      </c>
      <c r="AG6" s="10">
        <f>Rankings!W5</f>
        <v>30</v>
      </c>
      <c r="AH6" s="10">
        <f>Rankings!X5</f>
        <v>17</v>
      </c>
      <c r="AI6" s="10">
        <f>Rankings!Y5</f>
        <v>18</v>
      </c>
      <c r="AJ6" s="10">
        <f>Rankings!Z5</f>
        <v>19</v>
      </c>
      <c r="AK6" s="10">
        <f>Rankings!AA5</f>
        <v>27</v>
      </c>
      <c r="AL6" s="10">
        <f>Rankings!AB5</f>
        <v>6</v>
      </c>
      <c r="AM6" s="10">
        <f>Rankings!AC5</f>
        <v>1</v>
      </c>
      <c r="AN6" s="10">
        <f>Rankings!AD5</f>
        <v>21</v>
      </c>
      <c r="AO6" s="10">
        <f>Rankings!AE5</f>
        <v>34</v>
      </c>
      <c r="AP6" s="10">
        <f>Rankings!AF5</f>
        <v>7</v>
      </c>
      <c r="AQ6" s="10">
        <f>Rankings!AG5</f>
        <v>13</v>
      </c>
      <c r="AR6" s="10">
        <f>Rankings!AH5</f>
        <v>11</v>
      </c>
      <c r="AU6" s="3"/>
    </row>
    <row r="7" spans="1:53" x14ac:dyDescent="0.3">
      <c r="B7" s="20" t="str">
        <f>"Count of 1's ("&amp;ROWS(AllDataEntry)&amp;"max, only treasure find 1 included)"</f>
        <v>Count of 1's (330max, only treasure find 1 included)</v>
      </c>
      <c r="C7" s="20"/>
      <c r="D7" s="20"/>
      <c r="E7" s="20"/>
      <c r="F7" s="20"/>
      <c r="G7" s="20"/>
      <c r="H7" s="20"/>
      <c r="I7" s="20"/>
      <c r="K7" s="9" t="str">
        <f t="shared" ref="K7:AR7" si="0">COUNTIF(INDEX(AllDataEntry, 0, K341), 1)&amp;"/"&amp;ROUND(((COUNTIF(INDEX(AllDataEntry, 0, K341), 1))*100/(ROWS(AllDataEntry))),0)&amp;"%"</f>
        <v>252/76%</v>
      </c>
      <c r="L7" s="9" t="str">
        <f t="shared" si="0"/>
        <v>291/88%</v>
      </c>
      <c r="M7" s="9" t="str">
        <f t="shared" si="0"/>
        <v>83/25%</v>
      </c>
      <c r="N7" s="9" t="str">
        <f t="shared" si="0"/>
        <v>223/68%</v>
      </c>
      <c r="O7" s="9" t="str">
        <f t="shared" si="0"/>
        <v>251/76%</v>
      </c>
      <c r="P7" s="9" t="str">
        <f t="shared" si="0"/>
        <v>56/17%</v>
      </c>
      <c r="Q7" s="9" t="str">
        <f t="shared" si="0"/>
        <v>254/77%</v>
      </c>
      <c r="R7" s="9" t="str">
        <f t="shared" si="0"/>
        <v>239/72%</v>
      </c>
      <c r="S7" s="9" t="str">
        <f t="shared" si="0"/>
        <v>233/71%</v>
      </c>
      <c r="T7" s="9" t="str">
        <f t="shared" si="0"/>
        <v>113/34%</v>
      </c>
      <c r="U7" s="9" t="str">
        <f t="shared" si="0"/>
        <v>272/82%</v>
      </c>
      <c r="V7" s="9" t="str">
        <f t="shared" si="0"/>
        <v>184/56%</v>
      </c>
      <c r="W7" s="9" t="str">
        <f t="shared" si="0"/>
        <v>173/52%</v>
      </c>
      <c r="X7" s="9" t="str">
        <f t="shared" si="0"/>
        <v>261/79%</v>
      </c>
      <c r="Y7" s="9" t="str">
        <f t="shared" si="0"/>
        <v>250/76%</v>
      </c>
      <c r="Z7" s="9" t="str">
        <f t="shared" si="0"/>
        <v>233/71%</v>
      </c>
      <c r="AA7" s="9" t="str">
        <f t="shared" si="0"/>
        <v>273/83%</v>
      </c>
      <c r="AB7" s="9" t="str">
        <f t="shared" si="0"/>
        <v>211/64%</v>
      </c>
      <c r="AC7" s="9" t="str">
        <f t="shared" si="0"/>
        <v>119/36%</v>
      </c>
      <c r="AD7" s="9" t="str">
        <f t="shared" si="0"/>
        <v>186/56%</v>
      </c>
      <c r="AE7" s="9" t="str">
        <f t="shared" si="0"/>
        <v>91/28%</v>
      </c>
      <c r="AF7" s="9" t="str">
        <f t="shared" si="0"/>
        <v>176/53%</v>
      </c>
      <c r="AG7" s="9" t="str">
        <f t="shared" si="0"/>
        <v>92/28%</v>
      </c>
      <c r="AH7" s="9" t="str">
        <f t="shared" si="0"/>
        <v>232/70%</v>
      </c>
      <c r="AI7" s="9" t="str">
        <f t="shared" si="0"/>
        <v>226/68%</v>
      </c>
      <c r="AJ7" s="9" t="str">
        <f t="shared" si="0"/>
        <v>224/68%</v>
      </c>
      <c r="AK7" s="9" t="str">
        <f t="shared" si="0"/>
        <v>164/50%</v>
      </c>
      <c r="AL7" s="9" t="str">
        <f t="shared" si="0"/>
        <v>256/78%</v>
      </c>
      <c r="AM7" s="9" t="str">
        <f t="shared" si="0"/>
        <v>294/89%</v>
      </c>
      <c r="AN7" s="9" t="str">
        <f t="shared" si="0"/>
        <v>219/66%</v>
      </c>
      <c r="AO7" s="9" t="str">
        <f t="shared" si="0"/>
        <v>23/7%</v>
      </c>
      <c r="AP7" s="9" t="str">
        <f t="shared" si="0"/>
        <v>255/77%</v>
      </c>
      <c r="AQ7" s="9" t="str">
        <f t="shared" si="0"/>
        <v>240/73%</v>
      </c>
      <c r="AR7" s="9" t="str">
        <f t="shared" si="0"/>
        <v>250/76%</v>
      </c>
      <c r="AU7" s="3"/>
    </row>
    <row r="8" spans="1:53" x14ac:dyDescent="0.3">
      <c r="A8" s="24"/>
      <c r="C8" s="20"/>
      <c r="D8" s="20"/>
      <c r="E8" s="20"/>
      <c r="F8" s="20"/>
      <c r="G8" s="20"/>
      <c r="H8" s="20"/>
      <c r="I8" s="20"/>
      <c r="K8" s="11">
        <f t="shared" ref="K8:AR8" si="1">((COUNTIF(INDEX(AllDataEntry,0,K341),1))*100/(ROWS(AllDataEntry)))</f>
        <v>76.36363636363636</v>
      </c>
      <c r="L8" s="11">
        <f t="shared" si="1"/>
        <v>88.181818181818187</v>
      </c>
      <c r="M8" s="11">
        <f t="shared" si="1"/>
        <v>25.151515151515152</v>
      </c>
      <c r="N8" s="11">
        <f t="shared" si="1"/>
        <v>67.575757575757578</v>
      </c>
      <c r="O8" s="11">
        <f t="shared" si="1"/>
        <v>76.060606060606062</v>
      </c>
      <c r="P8" s="11">
        <f t="shared" si="1"/>
        <v>16.969696969696969</v>
      </c>
      <c r="Q8" s="11">
        <f t="shared" si="1"/>
        <v>76.969696969696969</v>
      </c>
      <c r="R8" s="11">
        <f t="shared" si="1"/>
        <v>72.424242424242422</v>
      </c>
      <c r="S8" s="11">
        <f t="shared" si="1"/>
        <v>70.606060606060609</v>
      </c>
      <c r="T8" s="11">
        <f t="shared" si="1"/>
        <v>34.242424242424242</v>
      </c>
      <c r="U8" s="11">
        <f t="shared" si="1"/>
        <v>82.424242424242422</v>
      </c>
      <c r="V8" s="11">
        <f t="shared" si="1"/>
        <v>55.757575757575758</v>
      </c>
      <c r="W8" s="11">
        <f t="shared" si="1"/>
        <v>52.424242424242422</v>
      </c>
      <c r="X8" s="11">
        <f t="shared" si="1"/>
        <v>79.090909090909093</v>
      </c>
      <c r="Y8" s="11">
        <f t="shared" si="1"/>
        <v>75.757575757575751</v>
      </c>
      <c r="Z8" s="11">
        <f t="shared" si="1"/>
        <v>70.606060606060609</v>
      </c>
      <c r="AA8" s="11">
        <f t="shared" si="1"/>
        <v>82.727272727272734</v>
      </c>
      <c r="AB8" s="11">
        <f t="shared" si="1"/>
        <v>63.939393939393938</v>
      </c>
      <c r="AC8" s="11">
        <f t="shared" si="1"/>
        <v>36.060606060606062</v>
      </c>
      <c r="AD8" s="11">
        <f t="shared" si="1"/>
        <v>56.363636363636367</v>
      </c>
      <c r="AE8" s="11">
        <f t="shared" si="1"/>
        <v>27.575757575757574</v>
      </c>
      <c r="AF8" s="11">
        <f t="shared" si="1"/>
        <v>53.333333333333336</v>
      </c>
      <c r="AG8" s="11">
        <f t="shared" si="1"/>
        <v>27.878787878787879</v>
      </c>
      <c r="AH8" s="11">
        <f t="shared" si="1"/>
        <v>70.303030303030297</v>
      </c>
      <c r="AI8" s="11">
        <f t="shared" si="1"/>
        <v>68.484848484848484</v>
      </c>
      <c r="AJ8" s="11">
        <f t="shared" si="1"/>
        <v>67.878787878787875</v>
      </c>
      <c r="AK8" s="11">
        <f t="shared" si="1"/>
        <v>49.696969696969695</v>
      </c>
      <c r="AL8" s="11">
        <f t="shared" si="1"/>
        <v>77.575757575757578</v>
      </c>
      <c r="AM8" s="11">
        <f t="shared" si="1"/>
        <v>89.090909090909093</v>
      </c>
      <c r="AN8" s="11">
        <f t="shared" si="1"/>
        <v>66.36363636363636</v>
      </c>
      <c r="AO8" s="11">
        <f t="shared" si="1"/>
        <v>6.9696969696969697</v>
      </c>
      <c r="AP8" s="11">
        <f t="shared" si="1"/>
        <v>77.272727272727266</v>
      </c>
      <c r="AQ8" s="11">
        <f t="shared" si="1"/>
        <v>72.727272727272734</v>
      </c>
      <c r="AR8" s="11">
        <f t="shared" si="1"/>
        <v>75.757575757575751</v>
      </c>
      <c r="AU8" s="25"/>
      <c r="AY8" s="10" t="s">
        <v>46</v>
      </c>
    </row>
    <row r="9" spans="1:53" x14ac:dyDescent="0.3">
      <c r="A9" t="s">
        <v>47</v>
      </c>
      <c r="C9" s="20"/>
      <c r="D9" s="20"/>
      <c r="E9" s="20"/>
      <c r="F9" s="20"/>
      <c r="G9" s="20"/>
      <c r="H9" s="20"/>
      <c r="I9" s="20"/>
      <c r="J9" s="26"/>
      <c r="K9" s="4">
        <v>1</v>
      </c>
      <c r="L9" s="4">
        <v>1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1</v>
      </c>
      <c r="S9" s="4">
        <v>1</v>
      </c>
      <c r="T9" s="4">
        <v>0</v>
      </c>
      <c r="U9" s="4">
        <v>1</v>
      </c>
      <c r="V9" s="4">
        <v>1</v>
      </c>
      <c r="W9" s="4">
        <v>0</v>
      </c>
      <c r="X9" s="4">
        <v>0</v>
      </c>
      <c r="Y9" s="4">
        <v>1</v>
      </c>
      <c r="Z9" s="4">
        <v>1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1</v>
      </c>
      <c r="AM9" s="4">
        <v>1</v>
      </c>
      <c r="AN9" s="4">
        <v>0</v>
      </c>
      <c r="AO9" s="4">
        <v>0</v>
      </c>
      <c r="AP9" s="4">
        <v>1</v>
      </c>
      <c r="AQ9" s="4">
        <v>1</v>
      </c>
      <c r="AR9" s="4">
        <v>1</v>
      </c>
      <c r="AU9" s="25"/>
      <c r="AY9" s="10">
        <f t="shared" ref="AY9:AY73" si="2">NumberOfTeams+1-SUM(K9:AR9)</f>
        <v>16</v>
      </c>
      <c r="BA9" s="2"/>
    </row>
    <row r="10" spans="1:53" x14ac:dyDescent="0.3">
      <c r="A10" t="s">
        <v>48</v>
      </c>
      <c r="C10" s="20"/>
      <c r="D10" s="20"/>
      <c r="E10" s="20"/>
      <c r="F10" s="20"/>
      <c r="G10" s="20"/>
      <c r="H10" s="20"/>
      <c r="I10" s="20"/>
      <c r="J10" s="26"/>
      <c r="K10" s="4">
        <v>1</v>
      </c>
      <c r="L10" s="4">
        <v>1</v>
      </c>
      <c r="M10" s="4">
        <v>0</v>
      </c>
      <c r="N10" s="4">
        <v>1</v>
      </c>
      <c r="O10" s="4">
        <v>1</v>
      </c>
      <c r="P10" s="4">
        <v>0</v>
      </c>
      <c r="Q10" s="4">
        <v>1</v>
      </c>
      <c r="R10" s="4">
        <v>1</v>
      </c>
      <c r="S10" s="4">
        <v>1</v>
      </c>
      <c r="T10" s="4">
        <v>1</v>
      </c>
      <c r="U10" s="4">
        <v>1</v>
      </c>
      <c r="V10" s="4">
        <v>1</v>
      </c>
      <c r="W10" s="4">
        <v>1</v>
      </c>
      <c r="X10" s="4">
        <v>1</v>
      </c>
      <c r="Y10" s="4">
        <v>1</v>
      </c>
      <c r="Z10" s="4">
        <v>1</v>
      </c>
      <c r="AA10" s="4">
        <v>1</v>
      </c>
      <c r="AB10" s="4">
        <v>1</v>
      </c>
      <c r="AC10" s="4">
        <v>1</v>
      </c>
      <c r="AD10" s="4">
        <v>1</v>
      </c>
      <c r="AE10" s="4">
        <v>0</v>
      </c>
      <c r="AF10" s="4">
        <v>1</v>
      </c>
      <c r="AG10" s="4">
        <v>1</v>
      </c>
      <c r="AH10" s="4">
        <v>1</v>
      </c>
      <c r="AI10" s="4">
        <v>1</v>
      </c>
      <c r="AJ10" s="4">
        <v>1</v>
      </c>
      <c r="AK10" s="4">
        <v>1</v>
      </c>
      <c r="AL10" s="4">
        <v>1</v>
      </c>
      <c r="AM10" s="4">
        <v>1</v>
      </c>
      <c r="AN10" s="4">
        <v>1</v>
      </c>
      <c r="AO10" s="4">
        <v>0</v>
      </c>
      <c r="AP10" s="4">
        <v>1</v>
      </c>
      <c r="AQ10" s="4">
        <v>1</v>
      </c>
      <c r="AR10" s="4">
        <v>1</v>
      </c>
      <c r="AU10" s="25"/>
      <c r="AY10" s="10">
        <f t="shared" si="2"/>
        <v>5</v>
      </c>
      <c r="BA10" s="2"/>
    </row>
    <row r="11" spans="1:53" x14ac:dyDescent="0.3">
      <c r="A11" t="s">
        <v>49</v>
      </c>
      <c r="C11" s="20"/>
      <c r="D11" s="20"/>
      <c r="E11" s="20"/>
      <c r="F11" s="20"/>
      <c r="G11" s="20"/>
      <c r="H11" s="20"/>
      <c r="I11" s="20"/>
      <c r="J11" s="26"/>
      <c r="K11" s="4">
        <v>1</v>
      </c>
      <c r="L11" s="4">
        <v>1</v>
      </c>
      <c r="M11" s="4">
        <v>0</v>
      </c>
      <c r="N11" s="4">
        <v>1</v>
      </c>
      <c r="O11" s="4">
        <v>0</v>
      </c>
      <c r="P11" s="4">
        <v>0</v>
      </c>
      <c r="Q11" s="4">
        <v>0</v>
      </c>
      <c r="R11" s="4">
        <v>1</v>
      </c>
      <c r="S11" s="4">
        <v>1</v>
      </c>
      <c r="T11" s="4">
        <v>0</v>
      </c>
      <c r="U11" s="4">
        <v>1</v>
      </c>
      <c r="V11" s="4">
        <v>1</v>
      </c>
      <c r="W11" s="4">
        <v>1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1</v>
      </c>
      <c r="AQ11" s="4">
        <v>1</v>
      </c>
      <c r="AR11" s="4">
        <v>0</v>
      </c>
      <c r="AU11" s="25"/>
      <c r="AY11" s="10">
        <f t="shared" si="2"/>
        <v>22</v>
      </c>
      <c r="BA11" s="2"/>
    </row>
    <row r="12" spans="1:53" x14ac:dyDescent="0.3">
      <c r="A12" t="s">
        <v>50</v>
      </c>
      <c r="C12" s="20"/>
      <c r="D12" s="20"/>
      <c r="E12" s="20"/>
      <c r="F12" s="20"/>
      <c r="G12" s="20"/>
      <c r="H12" s="20"/>
      <c r="I12" s="20"/>
      <c r="J12" s="26"/>
      <c r="K12" s="4">
        <v>1</v>
      </c>
      <c r="L12" s="4">
        <v>1</v>
      </c>
      <c r="M12" s="4">
        <v>0</v>
      </c>
      <c r="N12" s="4">
        <v>0</v>
      </c>
      <c r="O12" s="4">
        <v>1</v>
      </c>
      <c r="P12" s="4">
        <v>0</v>
      </c>
      <c r="Q12" s="4">
        <v>1</v>
      </c>
      <c r="R12" s="4">
        <v>1</v>
      </c>
      <c r="S12" s="4">
        <v>1</v>
      </c>
      <c r="T12" s="4">
        <v>0</v>
      </c>
      <c r="U12" s="4">
        <v>1</v>
      </c>
      <c r="V12" s="4">
        <v>1</v>
      </c>
      <c r="W12" s="4">
        <v>1</v>
      </c>
      <c r="X12" s="4">
        <v>1</v>
      </c>
      <c r="Y12" s="4">
        <v>1</v>
      </c>
      <c r="Z12" s="4">
        <v>1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1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1</v>
      </c>
      <c r="AM12" s="4">
        <v>1</v>
      </c>
      <c r="AN12" s="4">
        <v>1</v>
      </c>
      <c r="AO12" s="4">
        <v>0</v>
      </c>
      <c r="AP12" s="4">
        <v>1</v>
      </c>
      <c r="AQ12" s="4">
        <v>1</v>
      </c>
      <c r="AR12" s="4">
        <v>1</v>
      </c>
      <c r="AU12" s="25"/>
      <c r="AY12" s="10">
        <f t="shared" si="2"/>
        <v>13</v>
      </c>
      <c r="BA12" s="2"/>
    </row>
    <row r="13" spans="1:53" x14ac:dyDescent="0.3">
      <c r="A13" t="s">
        <v>51</v>
      </c>
      <c r="C13" s="20"/>
      <c r="D13" s="20"/>
      <c r="E13" s="20"/>
      <c r="F13" s="20"/>
      <c r="G13" s="20"/>
      <c r="H13" s="20"/>
      <c r="I13" s="20"/>
      <c r="J13" s="26"/>
      <c r="K13" s="4">
        <v>1</v>
      </c>
      <c r="L13" s="4">
        <v>1</v>
      </c>
      <c r="M13" s="4">
        <v>0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1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1</v>
      </c>
      <c r="AE13" s="4">
        <v>0</v>
      </c>
      <c r="AF13" s="4">
        <v>1</v>
      </c>
      <c r="AG13" s="4">
        <v>0</v>
      </c>
      <c r="AH13" s="4">
        <v>0</v>
      </c>
      <c r="AI13" s="4">
        <v>1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U13" s="25"/>
      <c r="AY13" s="10">
        <f t="shared" si="2"/>
        <v>25</v>
      </c>
      <c r="BA13" s="2"/>
    </row>
    <row r="14" spans="1:53" x14ac:dyDescent="0.3">
      <c r="A14" t="s">
        <v>52</v>
      </c>
      <c r="C14" s="20"/>
      <c r="D14" s="20"/>
      <c r="E14" s="20"/>
      <c r="F14" s="20"/>
      <c r="G14" s="20"/>
      <c r="H14" s="20"/>
      <c r="I14" s="20"/>
      <c r="J14" s="26"/>
      <c r="K14" s="4">
        <v>1</v>
      </c>
      <c r="L14" s="4">
        <v>1</v>
      </c>
      <c r="M14" s="4">
        <v>0</v>
      </c>
      <c r="N14" s="4">
        <v>1</v>
      </c>
      <c r="O14" s="4">
        <v>0</v>
      </c>
      <c r="P14" s="4">
        <v>0</v>
      </c>
      <c r="Q14" s="4">
        <v>0</v>
      </c>
      <c r="R14" s="4">
        <v>1</v>
      </c>
      <c r="S14" s="4">
        <v>0</v>
      </c>
      <c r="T14" s="4">
        <v>0</v>
      </c>
      <c r="U14" s="4">
        <v>1</v>
      </c>
      <c r="V14" s="4">
        <v>1</v>
      </c>
      <c r="W14" s="4">
        <v>1</v>
      </c>
      <c r="X14" s="4">
        <v>1</v>
      </c>
      <c r="Y14" s="4">
        <v>0</v>
      </c>
      <c r="Z14" s="4">
        <v>1</v>
      </c>
      <c r="AA14" s="4">
        <v>1</v>
      </c>
      <c r="AB14" s="4">
        <v>0</v>
      </c>
      <c r="AC14" s="4">
        <v>0</v>
      </c>
      <c r="AD14" s="4">
        <v>1</v>
      </c>
      <c r="AE14" s="4">
        <v>0</v>
      </c>
      <c r="AF14" s="4">
        <v>1</v>
      </c>
      <c r="AG14" s="4">
        <v>0</v>
      </c>
      <c r="AH14" s="4">
        <v>0</v>
      </c>
      <c r="AI14" s="4">
        <v>0</v>
      </c>
      <c r="AJ14" s="4">
        <v>1</v>
      </c>
      <c r="AK14" s="4">
        <v>0</v>
      </c>
      <c r="AL14" s="4">
        <v>0</v>
      </c>
      <c r="AM14" s="4">
        <v>1</v>
      </c>
      <c r="AN14" s="4">
        <v>0</v>
      </c>
      <c r="AO14" s="4">
        <v>0</v>
      </c>
      <c r="AP14" s="4">
        <v>1</v>
      </c>
      <c r="AQ14" s="4">
        <v>1</v>
      </c>
      <c r="AR14" s="4">
        <v>1</v>
      </c>
      <c r="AU14" s="25"/>
      <c r="AY14" s="10">
        <f t="shared" si="2"/>
        <v>18</v>
      </c>
      <c r="BA14" s="2"/>
    </row>
    <row r="15" spans="1:53" x14ac:dyDescent="0.3">
      <c r="A15" t="s">
        <v>53</v>
      </c>
      <c r="C15" s="20"/>
      <c r="D15" s="20"/>
      <c r="E15" s="20"/>
      <c r="F15" s="20"/>
      <c r="G15" s="20"/>
      <c r="H15" s="20"/>
      <c r="I15" s="20"/>
      <c r="J15" s="26"/>
      <c r="K15" s="4">
        <v>0</v>
      </c>
      <c r="L15" s="4">
        <v>1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1</v>
      </c>
      <c r="S15" s="4">
        <v>0</v>
      </c>
      <c r="T15" s="4">
        <v>0</v>
      </c>
      <c r="U15" s="4">
        <v>1</v>
      </c>
      <c r="V15" s="4">
        <v>0</v>
      </c>
      <c r="W15" s="4">
        <v>0</v>
      </c>
      <c r="X15" s="4">
        <v>0</v>
      </c>
      <c r="Y15" s="4">
        <v>0</v>
      </c>
      <c r="Z15" s="4">
        <v>1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1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U15" s="25"/>
      <c r="AY15" s="10">
        <f t="shared" si="2"/>
        <v>28</v>
      </c>
      <c r="BA15" s="2"/>
    </row>
    <row r="16" spans="1:53" x14ac:dyDescent="0.3">
      <c r="A16" t="s">
        <v>54</v>
      </c>
      <c r="C16" s="20"/>
      <c r="D16" s="20"/>
      <c r="E16" s="20"/>
      <c r="F16" s="20"/>
      <c r="G16" s="20"/>
      <c r="H16" s="20"/>
      <c r="I16" s="20"/>
      <c r="J16" s="26"/>
      <c r="K16" s="4">
        <v>1</v>
      </c>
      <c r="L16" s="4">
        <v>1</v>
      </c>
      <c r="M16" s="4">
        <v>1</v>
      </c>
      <c r="N16" s="4">
        <v>0</v>
      </c>
      <c r="O16" s="4">
        <v>1</v>
      </c>
      <c r="P16" s="4">
        <v>0</v>
      </c>
      <c r="Q16" s="4">
        <v>1</v>
      </c>
      <c r="R16" s="4">
        <v>1</v>
      </c>
      <c r="S16" s="4">
        <v>1</v>
      </c>
      <c r="T16" s="4">
        <v>1</v>
      </c>
      <c r="U16" s="4">
        <v>1</v>
      </c>
      <c r="V16" s="4">
        <v>1</v>
      </c>
      <c r="W16" s="4">
        <v>1</v>
      </c>
      <c r="X16" s="4">
        <v>1</v>
      </c>
      <c r="Y16" s="4">
        <v>1</v>
      </c>
      <c r="Z16" s="4">
        <v>1</v>
      </c>
      <c r="AA16" s="4">
        <v>1</v>
      </c>
      <c r="AB16" s="4">
        <v>1</v>
      </c>
      <c r="AC16" s="4">
        <v>1</v>
      </c>
      <c r="AD16" s="4">
        <v>1</v>
      </c>
      <c r="AE16" s="4">
        <v>1</v>
      </c>
      <c r="AF16" s="4">
        <v>1</v>
      </c>
      <c r="AG16" s="4">
        <v>1</v>
      </c>
      <c r="AH16" s="4">
        <v>1</v>
      </c>
      <c r="AI16" s="4">
        <v>1</v>
      </c>
      <c r="AJ16" s="4">
        <v>1</v>
      </c>
      <c r="AK16" s="4">
        <v>1</v>
      </c>
      <c r="AL16" s="4">
        <v>1</v>
      </c>
      <c r="AM16" s="4">
        <v>1</v>
      </c>
      <c r="AN16" s="4">
        <v>1</v>
      </c>
      <c r="AO16" s="4">
        <v>0</v>
      </c>
      <c r="AP16" s="4">
        <v>1</v>
      </c>
      <c r="AQ16" s="4">
        <v>1</v>
      </c>
      <c r="AR16" s="4">
        <v>1</v>
      </c>
      <c r="AU16" s="25"/>
      <c r="AY16" s="10">
        <f t="shared" si="2"/>
        <v>4</v>
      </c>
      <c r="BA16" s="2"/>
    </row>
    <row r="17" spans="1:53" x14ac:dyDescent="0.3">
      <c r="A17" t="s">
        <v>55</v>
      </c>
      <c r="C17" s="20"/>
      <c r="D17" s="20"/>
      <c r="E17" s="20"/>
      <c r="F17" s="20"/>
      <c r="G17" s="20"/>
      <c r="H17" s="20"/>
      <c r="I17" s="20"/>
      <c r="J17" s="26"/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U17" s="25"/>
      <c r="AY17" s="10">
        <f t="shared" si="2"/>
        <v>35</v>
      </c>
      <c r="BA17" s="2"/>
    </row>
    <row r="18" spans="1:53" x14ac:dyDescent="0.3">
      <c r="A18" t="s">
        <v>56</v>
      </c>
      <c r="C18" s="20"/>
      <c r="D18" s="20"/>
      <c r="E18" s="20"/>
      <c r="F18" s="20"/>
      <c r="G18" s="20"/>
      <c r="H18" s="20"/>
      <c r="I18" s="20"/>
      <c r="J18" s="26"/>
      <c r="K18" s="4">
        <v>1</v>
      </c>
      <c r="L18" s="4">
        <v>1</v>
      </c>
      <c r="M18" s="4">
        <v>0</v>
      </c>
      <c r="N18" s="4">
        <v>1</v>
      </c>
      <c r="O18" s="4">
        <v>1</v>
      </c>
      <c r="P18" s="4">
        <v>0</v>
      </c>
      <c r="Q18" s="4">
        <v>1</v>
      </c>
      <c r="R18" s="4">
        <v>1</v>
      </c>
      <c r="S18" s="4">
        <v>1</v>
      </c>
      <c r="T18" s="4">
        <v>0</v>
      </c>
      <c r="U18" s="4">
        <v>1</v>
      </c>
      <c r="V18" s="4">
        <v>1</v>
      </c>
      <c r="W18" s="4">
        <v>1</v>
      </c>
      <c r="X18" s="4">
        <v>1</v>
      </c>
      <c r="Y18" s="4">
        <v>0</v>
      </c>
      <c r="Z18" s="4">
        <v>1</v>
      </c>
      <c r="AA18" s="4">
        <v>1</v>
      </c>
      <c r="AB18" s="4">
        <v>0</v>
      </c>
      <c r="AC18" s="4">
        <v>0</v>
      </c>
      <c r="AD18" s="4">
        <v>1</v>
      </c>
      <c r="AE18" s="4">
        <v>0</v>
      </c>
      <c r="AF18" s="4">
        <v>1</v>
      </c>
      <c r="AG18" s="4">
        <v>0</v>
      </c>
      <c r="AH18" s="4">
        <v>1</v>
      </c>
      <c r="AI18" s="4">
        <v>1</v>
      </c>
      <c r="AJ18" s="4">
        <v>1</v>
      </c>
      <c r="AK18" s="4">
        <v>0</v>
      </c>
      <c r="AL18" s="4">
        <v>1</v>
      </c>
      <c r="AM18" s="4">
        <v>1</v>
      </c>
      <c r="AN18" s="4">
        <v>1</v>
      </c>
      <c r="AO18" s="4">
        <v>0</v>
      </c>
      <c r="AP18" s="4">
        <v>1</v>
      </c>
      <c r="AQ18" s="4">
        <v>1</v>
      </c>
      <c r="AR18" s="4">
        <v>1</v>
      </c>
      <c r="AU18" s="25"/>
      <c r="AY18" s="10">
        <f t="shared" si="2"/>
        <v>11</v>
      </c>
      <c r="BA18" s="2"/>
    </row>
    <row r="19" spans="1:53" x14ac:dyDescent="0.3">
      <c r="A19" t="s">
        <v>57</v>
      </c>
      <c r="C19" s="20"/>
      <c r="D19" s="20"/>
      <c r="E19" s="20"/>
      <c r="F19" s="20"/>
      <c r="G19" s="20"/>
      <c r="H19" s="20"/>
      <c r="I19" s="20"/>
      <c r="J19" s="26"/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U19" s="25"/>
      <c r="AY19" s="10">
        <f t="shared" si="2"/>
        <v>35</v>
      </c>
      <c r="BA19" s="2"/>
    </row>
    <row r="20" spans="1:53" x14ac:dyDescent="0.3">
      <c r="A20" t="s">
        <v>58</v>
      </c>
      <c r="C20" s="20"/>
      <c r="D20" s="20"/>
      <c r="E20" s="20"/>
      <c r="F20" s="20"/>
      <c r="G20" s="20"/>
      <c r="H20" s="20"/>
      <c r="I20" s="20"/>
      <c r="J20" s="26"/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U20" s="25"/>
      <c r="AY20" s="10">
        <f t="shared" si="2"/>
        <v>35</v>
      </c>
      <c r="BA20" s="2"/>
    </row>
    <row r="21" spans="1:53" x14ac:dyDescent="0.3">
      <c r="A21" t="s">
        <v>59</v>
      </c>
      <c r="C21" s="20"/>
      <c r="D21" s="20"/>
      <c r="E21" s="20"/>
      <c r="F21" s="20"/>
      <c r="G21" s="20"/>
      <c r="H21" s="20"/>
      <c r="I21" s="20"/>
      <c r="J21" s="26"/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U21" s="25"/>
      <c r="AY21" s="10">
        <f t="shared" si="2"/>
        <v>35</v>
      </c>
      <c r="BA21" s="2"/>
    </row>
    <row r="22" spans="1:53" x14ac:dyDescent="0.3">
      <c r="A22" t="s">
        <v>60</v>
      </c>
      <c r="C22" s="20"/>
      <c r="D22" s="20"/>
      <c r="E22" s="20"/>
      <c r="F22" s="20"/>
      <c r="G22" s="20"/>
      <c r="H22" s="20"/>
      <c r="I22" s="20"/>
      <c r="J22" s="26"/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U22" s="25"/>
      <c r="AY22" s="10">
        <f t="shared" si="2"/>
        <v>35</v>
      </c>
      <c r="BA22" s="2"/>
    </row>
    <row r="23" spans="1:53" x14ac:dyDescent="0.3">
      <c r="A23" t="s">
        <v>61</v>
      </c>
      <c r="C23" s="20"/>
      <c r="D23" s="20"/>
      <c r="E23" s="20"/>
      <c r="F23" s="20"/>
      <c r="G23" s="20"/>
      <c r="H23" s="20"/>
      <c r="I23" s="20"/>
      <c r="J23" s="26"/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U23" s="25"/>
      <c r="AY23" s="10">
        <f t="shared" si="2"/>
        <v>35</v>
      </c>
      <c r="BA23" s="2"/>
    </row>
    <row r="24" spans="1:53" x14ac:dyDescent="0.3">
      <c r="A24" t="s">
        <v>62</v>
      </c>
      <c r="C24" s="20"/>
      <c r="D24" s="20"/>
      <c r="E24" s="20"/>
      <c r="F24" s="20"/>
      <c r="G24" s="20"/>
      <c r="H24" s="20"/>
      <c r="I24" s="20"/>
      <c r="J24" s="26"/>
      <c r="K24" s="4">
        <v>1</v>
      </c>
      <c r="L24" s="4">
        <v>1</v>
      </c>
      <c r="M24" s="4">
        <v>1</v>
      </c>
      <c r="N24" s="4">
        <v>1</v>
      </c>
      <c r="O24" s="4">
        <v>1</v>
      </c>
      <c r="P24" s="4">
        <v>0</v>
      </c>
      <c r="Q24" s="4">
        <v>1</v>
      </c>
      <c r="R24" s="4">
        <v>1</v>
      </c>
      <c r="S24" s="4">
        <v>1</v>
      </c>
      <c r="T24" s="4">
        <v>0</v>
      </c>
      <c r="U24" s="4">
        <v>1</v>
      </c>
      <c r="V24" s="4">
        <v>1</v>
      </c>
      <c r="W24" s="4">
        <v>1</v>
      </c>
      <c r="X24" s="4">
        <v>1</v>
      </c>
      <c r="Y24" s="4">
        <v>1</v>
      </c>
      <c r="Z24" s="4">
        <v>1</v>
      </c>
      <c r="AA24" s="4">
        <v>1</v>
      </c>
      <c r="AB24" s="4">
        <v>1</v>
      </c>
      <c r="AC24" s="4">
        <v>1</v>
      </c>
      <c r="AD24" s="4">
        <v>1</v>
      </c>
      <c r="AE24" s="4">
        <v>1</v>
      </c>
      <c r="AF24" s="4">
        <v>1</v>
      </c>
      <c r="AG24" s="4">
        <v>0</v>
      </c>
      <c r="AH24" s="4">
        <v>1</v>
      </c>
      <c r="AI24" s="4">
        <v>1</v>
      </c>
      <c r="AJ24" s="4">
        <v>0</v>
      </c>
      <c r="AK24" s="4">
        <v>1</v>
      </c>
      <c r="AL24" s="4">
        <v>1</v>
      </c>
      <c r="AM24" s="4">
        <v>1</v>
      </c>
      <c r="AN24" s="4">
        <v>1</v>
      </c>
      <c r="AO24" s="4">
        <v>0</v>
      </c>
      <c r="AP24" s="4">
        <v>1</v>
      </c>
      <c r="AQ24" s="4">
        <v>1</v>
      </c>
      <c r="AR24" s="4">
        <v>1</v>
      </c>
      <c r="AU24" s="25"/>
      <c r="AY24" s="10">
        <f t="shared" si="2"/>
        <v>6</v>
      </c>
      <c r="BA24" s="2"/>
    </row>
    <row r="25" spans="1:53" x14ac:dyDescent="0.3">
      <c r="A25" t="s">
        <v>63</v>
      </c>
      <c r="C25" s="20"/>
      <c r="D25" s="20"/>
      <c r="E25" s="20"/>
      <c r="F25" s="20"/>
      <c r="G25" s="20"/>
      <c r="H25" s="20"/>
      <c r="I25" s="20"/>
      <c r="J25" s="26"/>
      <c r="K25" s="4">
        <v>0</v>
      </c>
      <c r="L25" s="4">
        <v>1</v>
      </c>
      <c r="M25" s="4">
        <v>1</v>
      </c>
      <c r="N25" s="4">
        <v>1</v>
      </c>
      <c r="O25" s="4">
        <v>0</v>
      </c>
      <c r="P25" s="4">
        <v>1</v>
      </c>
      <c r="Q25" s="4">
        <v>1</v>
      </c>
      <c r="R25" s="4">
        <v>1</v>
      </c>
      <c r="S25" s="4">
        <v>0</v>
      </c>
      <c r="T25" s="4">
        <v>0</v>
      </c>
      <c r="U25" s="4">
        <v>1</v>
      </c>
      <c r="V25" s="4">
        <v>0</v>
      </c>
      <c r="W25" s="4">
        <v>0</v>
      </c>
      <c r="X25" s="4">
        <v>1</v>
      </c>
      <c r="Y25" s="4">
        <v>1</v>
      </c>
      <c r="Z25" s="4">
        <v>1</v>
      </c>
      <c r="AA25" s="4">
        <v>0</v>
      </c>
      <c r="AB25" s="4">
        <v>1</v>
      </c>
      <c r="AC25" s="4">
        <v>0</v>
      </c>
      <c r="AD25" s="4">
        <v>1</v>
      </c>
      <c r="AE25" s="4">
        <v>0</v>
      </c>
      <c r="AF25" s="4">
        <v>1</v>
      </c>
      <c r="AG25" s="4">
        <v>1</v>
      </c>
      <c r="AH25" s="4">
        <v>1</v>
      </c>
      <c r="AI25" s="4">
        <v>0</v>
      </c>
      <c r="AJ25" s="4">
        <v>1</v>
      </c>
      <c r="AK25" s="4">
        <v>0</v>
      </c>
      <c r="AL25" s="4">
        <v>1</v>
      </c>
      <c r="AM25" s="4">
        <v>1</v>
      </c>
      <c r="AN25" s="4">
        <v>1</v>
      </c>
      <c r="AO25" s="4">
        <v>0</v>
      </c>
      <c r="AP25" s="4">
        <v>1</v>
      </c>
      <c r="AQ25" s="4">
        <v>1</v>
      </c>
      <c r="AR25" s="4">
        <v>1</v>
      </c>
      <c r="AU25" s="25"/>
      <c r="AY25" s="10">
        <f t="shared" si="2"/>
        <v>13</v>
      </c>
      <c r="BA25" s="2"/>
    </row>
    <row r="26" spans="1:53" x14ac:dyDescent="0.3">
      <c r="A26" t="s">
        <v>64</v>
      </c>
      <c r="C26" s="20"/>
      <c r="D26" s="20"/>
      <c r="E26" s="20"/>
      <c r="F26" s="20"/>
      <c r="G26" s="20"/>
      <c r="H26" s="20"/>
      <c r="I26" s="20"/>
      <c r="J26" s="26"/>
      <c r="K26" s="4">
        <v>1</v>
      </c>
      <c r="L26" s="4">
        <v>1</v>
      </c>
      <c r="M26" s="4">
        <v>1</v>
      </c>
      <c r="N26" s="4">
        <v>1</v>
      </c>
      <c r="O26" s="4">
        <v>1</v>
      </c>
      <c r="P26" s="4">
        <v>1</v>
      </c>
      <c r="Q26" s="4">
        <v>1</v>
      </c>
      <c r="R26" s="4">
        <v>1</v>
      </c>
      <c r="S26" s="4">
        <v>1</v>
      </c>
      <c r="T26" s="4">
        <v>1</v>
      </c>
      <c r="U26" s="4">
        <v>1</v>
      </c>
      <c r="V26" s="4">
        <v>1</v>
      </c>
      <c r="W26" s="4">
        <v>1</v>
      </c>
      <c r="X26" s="4">
        <v>1</v>
      </c>
      <c r="Y26" s="4">
        <v>1</v>
      </c>
      <c r="Z26" s="4">
        <v>1</v>
      </c>
      <c r="AA26" s="4">
        <v>1</v>
      </c>
      <c r="AB26" s="4">
        <v>1</v>
      </c>
      <c r="AC26" s="4">
        <v>1</v>
      </c>
      <c r="AD26" s="4">
        <v>1</v>
      </c>
      <c r="AE26" s="4">
        <v>1</v>
      </c>
      <c r="AF26" s="4">
        <v>1</v>
      </c>
      <c r="AG26" s="4">
        <v>1</v>
      </c>
      <c r="AH26" s="4">
        <v>1</v>
      </c>
      <c r="AI26" s="4">
        <v>1</v>
      </c>
      <c r="AJ26" s="4">
        <v>1</v>
      </c>
      <c r="AK26" s="4">
        <v>1</v>
      </c>
      <c r="AL26" s="4">
        <v>1</v>
      </c>
      <c r="AM26" s="4">
        <v>1</v>
      </c>
      <c r="AN26" s="4">
        <v>1</v>
      </c>
      <c r="AO26" s="4">
        <v>0</v>
      </c>
      <c r="AP26" s="4">
        <v>1</v>
      </c>
      <c r="AQ26" s="4">
        <v>1</v>
      </c>
      <c r="AR26" s="4">
        <v>1</v>
      </c>
      <c r="AU26" s="25"/>
      <c r="AY26" s="10">
        <f t="shared" si="2"/>
        <v>2</v>
      </c>
      <c r="BA26" s="2"/>
    </row>
    <row r="27" spans="1:53" x14ac:dyDescent="0.3">
      <c r="A27" t="s">
        <v>377</v>
      </c>
      <c r="C27" s="20"/>
      <c r="D27" s="20"/>
      <c r="E27" s="20"/>
      <c r="F27" s="20"/>
      <c r="G27" s="20"/>
      <c r="H27" s="20"/>
      <c r="I27" s="20"/>
      <c r="J27" s="26"/>
      <c r="K27" s="4">
        <v>1</v>
      </c>
      <c r="L27" s="4">
        <v>1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1</v>
      </c>
      <c r="S27" s="4">
        <v>0</v>
      </c>
      <c r="T27" s="4">
        <v>0</v>
      </c>
      <c r="U27" s="4">
        <v>1</v>
      </c>
      <c r="V27" s="4">
        <v>1</v>
      </c>
      <c r="W27" s="4">
        <v>1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1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1</v>
      </c>
      <c r="AL27" s="4">
        <v>0</v>
      </c>
      <c r="AM27" s="4">
        <v>1</v>
      </c>
      <c r="AN27" s="4">
        <v>0</v>
      </c>
      <c r="AO27" s="4">
        <v>0</v>
      </c>
      <c r="AP27" s="4">
        <v>0</v>
      </c>
      <c r="AQ27" s="4">
        <v>1</v>
      </c>
      <c r="AR27" s="4">
        <v>0</v>
      </c>
      <c r="AU27" s="25"/>
      <c r="AY27" s="10">
        <f t="shared" si="2"/>
        <v>25</v>
      </c>
      <c r="BA27" s="2"/>
    </row>
    <row r="28" spans="1:53" x14ac:dyDescent="0.3">
      <c r="A28" t="s">
        <v>65</v>
      </c>
      <c r="C28" s="20"/>
      <c r="D28" s="20"/>
      <c r="E28" s="20"/>
      <c r="F28" s="20"/>
      <c r="G28" s="20"/>
      <c r="H28" s="20"/>
      <c r="I28" s="20"/>
      <c r="J28" s="26"/>
      <c r="K28" s="4">
        <v>1</v>
      </c>
      <c r="L28" s="4">
        <v>1</v>
      </c>
      <c r="M28" s="4">
        <v>0</v>
      </c>
      <c r="N28" s="4">
        <v>0</v>
      </c>
      <c r="O28" s="4">
        <v>1</v>
      </c>
      <c r="P28" s="4">
        <v>1</v>
      </c>
      <c r="Q28" s="4">
        <v>1</v>
      </c>
      <c r="R28" s="4">
        <v>1</v>
      </c>
      <c r="S28" s="4">
        <v>1</v>
      </c>
      <c r="T28" s="4">
        <v>0</v>
      </c>
      <c r="U28" s="4">
        <v>1</v>
      </c>
      <c r="V28" s="4">
        <v>1</v>
      </c>
      <c r="W28" s="4">
        <v>1</v>
      </c>
      <c r="X28" s="4">
        <v>1</v>
      </c>
      <c r="Y28" s="4">
        <v>1</v>
      </c>
      <c r="Z28" s="4">
        <v>1</v>
      </c>
      <c r="AA28" s="4">
        <v>1</v>
      </c>
      <c r="AB28" s="4">
        <v>1</v>
      </c>
      <c r="AC28" s="4">
        <v>0</v>
      </c>
      <c r="AD28" s="4">
        <v>1</v>
      </c>
      <c r="AE28" s="4">
        <v>1</v>
      </c>
      <c r="AF28" s="4">
        <v>0</v>
      </c>
      <c r="AG28" s="4">
        <v>1</v>
      </c>
      <c r="AH28" s="4">
        <v>1</v>
      </c>
      <c r="AI28" s="4">
        <v>1</v>
      </c>
      <c r="AJ28" s="4">
        <v>1</v>
      </c>
      <c r="AK28" s="4">
        <v>1</v>
      </c>
      <c r="AL28" s="4">
        <v>1</v>
      </c>
      <c r="AM28" s="4">
        <v>1</v>
      </c>
      <c r="AN28" s="4">
        <v>1</v>
      </c>
      <c r="AO28" s="4">
        <v>0</v>
      </c>
      <c r="AP28" s="4">
        <v>1</v>
      </c>
      <c r="AQ28" s="4">
        <v>1</v>
      </c>
      <c r="AR28" s="4">
        <v>1</v>
      </c>
      <c r="AU28" s="25"/>
      <c r="AY28" s="10">
        <f t="shared" si="2"/>
        <v>7</v>
      </c>
      <c r="BA28" s="2"/>
    </row>
    <row r="29" spans="1:53" x14ac:dyDescent="0.3">
      <c r="A29" t="s">
        <v>66</v>
      </c>
      <c r="C29" s="20"/>
      <c r="D29" s="20"/>
      <c r="E29" s="20"/>
      <c r="F29" s="20"/>
      <c r="G29" s="20"/>
      <c r="H29" s="20"/>
      <c r="I29" s="20"/>
      <c r="J29" s="26"/>
      <c r="K29" s="4">
        <v>1</v>
      </c>
      <c r="L29" s="4">
        <v>1</v>
      </c>
      <c r="M29" s="4">
        <v>0</v>
      </c>
      <c r="N29" s="4">
        <v>0</v>
      </c>
      <c r="O29" s="4">
        <v>1</v>
      </c>
      <c r="P29" s="4">
        <v>1</v>
      </c>
      <c r="Q29" s="4">
        <v>1</v>
      </c>
      <c r="R29" s="4">
        <v>1</v>
      </c>
      <c r="S29" s="4">
        <v>1</v>
      </c>
      <c r="T29" s="4">
        <v>0</v>
      </c>
      <c r="U29" s="4">
        <v>1</v>
      </c>
      <c r="V29" s="4">
        <v>1</v>
      </c>
      <c r="W29" s="4">
        <v>1</v>
      </c>
      <c r="X29" s="4">
        <v>1</v>
      </c>
      <c r="Y29" s="4">
        <v>1</v>
      </c>
      <c r="Z29" s="4">
        <v>1</v>
      </c>
      <c r="AA29" s="4">
        <v>1</v>
      </c>
      <c r="AB29" s="4">
        <v>1</v>
      </c>
      <c r="AC29" s="4">
        <v>0</v>
      </c>
      <c r="AD29" s="4">
        <v>1</v>
      </c>
      <c r="AE29" s="4">
        <v>0</v>
      </c>
      <c r="AF29" s="4">
        <v>0</v>
      </c>
      <c r="AG29" s="4">
        <v>1</v>
      </c>
      <c r="AH29" s="4">
        <v>0</v>
      </c>
      <c r="AI29" s="4">
        <v>1</v>
      </c>
      <c r="AJ29" s="4">
        <v>1</v>
      </c>
      <c r="AK29" s="4">
        <v>1</v>
      </c>
      <c r="AL29" s="4">
        <v>0</v>
      </c>
      <c r="AM29" s="4">
        <v>1</v>
      </c>
      <c r="AN29" s="4">
        <v>1</v>
      </c>
      <c r="AO29" s="4">
        <v>0</v>
      </c>
      <c r="AP29" s="4">
        <v>1</v>
      </c>
      <c r="AQ29" s="4">
        <v>1</v>
      </c>
      <c r="AR29" s="4">
        <v>1</v>
      </c>
      <c r="AU29" s="25"/>
      <c r="AY29" s="10">
        <f t="shared" si="2"/>
        <v>10</v>
      </c>
      <c r="BA29" s="2"/>
    </row>
    <row r="30" spans="1:53" x14ac:dyDescent="0.3">
      <c r="A30" t="s">
        <v>67</v>
      </c>
      <c r="C30" s="20"/>
      <c r="D30" s="20"/>
      <c r="E30" s="20"/>
      <c r="F30" s="20"/>
      <c r="G30" s="20"/>
      <c r="H30" s="20"/>
      <c r="I30" s="20"/>
      <c r="J30" s="26"/>
      <c r="K30" s="4">
        <v>0</v>
      </c>
      <c r="L30" s="4">
        <v>1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>
        <v>0</v>
      </c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4">
        <v>0</v>
      </c>
      <c r="AQ30" s="4">
        <v>0</v>
      </c>
      <c r="AR30" s="4">
        <v>0</v>
      </c>
      <c r="AU30" s="25"/>
      <c r="AY30" s="10">
        <f t="shared" si="2"/>
        <v>34</v>
      </c>
      <c r="BA30" s="2"/>
    </row>
    <row r="31" spans="1:53" x14ac:dyDescent="0.3">
      <c r="A31" t="s">
        <v>68</v>
      </c>
      <c r="C31" s="20"/>
      <c r="D31" s="20"/>
      <c r="E31" s="20"/>
      <c r="F31" s="20"/>
      <c r="G31" s="20"/>
      <c r="H31" s="20"/>
      <c r="I31" s="20"/>
      <c r="J31" s="26"/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U31" s="25"/>
      <c r="AY31" s="10">
        <f t="shared" si="2"/>
        <v>35</v>
      </c>
      <c r="BA31" s="2"/>
    </row>
    <row r="32" spans="1:53" x14ac:dyDescent="0.3">
      <c r="A32" t="s">
        <v>69</v>
      </c>
      <c r="C32" s="20"/>
      <c r="D32" s="20"/>
      <c r="E32" s="20"/>
      <c r="F32" s="20"/>
      <c r="G32" s="20"/>
      <c r="H32" s="20"/>
      <c r="I32" s="20"/>
      <c r="J32" s="26"/>
      <c r="K32" s="4">
        <v>1</v>
      </c>
      <c r="L32" s="4">
        <v>0</v>
      </c>
      <c r="M32" s="4">
        <v>0</v>
      </c>
      <c r="N32" s="4">
        <v>1</v>
      </c>
      <c r="O32" s="4">
        <v>0</v>
      </c>
      <c r="P32" s="4">
        <v>0</v>
      </c>
      <c r="Q32" s="4">
        <v>1</v>
      </c>
      <c r="R32" s="4">
        <v>1</v>
      </c>
      <c r="S32" s="4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0</v>
      </c>
      <c r="AG32" s="4">
        <v>0</v>
      </c>
      <c r="AH32" s="4">
        <v>1</v>
      </c>
      <c r="AI32" s="4">
        <v>1</v>
      </c>
      <c r="AJ32" s="4">
        <v>1</v>
      </c>
      <c r="AK32" s="4">
        <v>0</v>
      </c>
      <c r="AL32" s="4">
        <v>1</v>
      </c>
      <c r="AM32" s="4">
        <v>1</v>
      </c>
      <c r="AN32" s="4">
        <v>0</v>
      </c>
      <c r="AO32" s="4">
        <v>0</v>
      </c>
      <c r="AP32" s="4">
        <v>1</v>
      </c>
      <c r="AQ32" s="4">
        <v>0</v>
      </c>
      <c r="AR32" s="4">
        <v>1</v>
      </c>
      <c r="AU32" s="25"/>
      <c r="AY32" s="10">
        <f t="shared" si="2"/>
        <v>24</v>
      </c>
      <c r="BA32" s="2"/>
    </row>
    <row r="33" spans="1:53" x14ac:dyDescent="0.3">
      <c r="A33" t="s">
        <v>385</v>
      </c>
      <c r="C33" s="20"/>
      <c r="D33" s="20"/>
      <c r="E33" s="20"/>
      <c r="F33" s="20"/>
      <c r="G33" s="20"/>
      <c r="H33" s="20"/>
      <c r="I33" s="20"/>
      <c r="J33" s="26"/>
      <c r="K33" s="4">
        <v>0</v>
      </c>
      <c r="L33" s="4">
        <v>1</v>
      </c>
      <c r="M33" s="4">
        <v>0</v>
      </c>
      <c r="N33" s="4">
        <v>0</v>
      </c>
      <c r="O33" s="4">
        <v>0</v>
      </c>
      <c r="P33" s="4">
        <v>0</v>
      </c>
      <c r="Q33" s="4">
        <v>0</v>
      </c>
      <c r="R33" s="4">
        <v>1</v>
      </c>
      <c r="S33" s="4">
        <v>1</v>
      </c>
      <c r="T33" s="4">
        <v>0</v>
      </c>
      <c r="U33" s="4">
        <v>1</v>
      </c>
      <c r="V33" s="4">
        <v>1</v>
      </c>
      <c r="W33" s="4">
        <v>1</v>
      </c>
      <c r="X33" s="4">
        <v>0</v>
      </c>
      <c r="Y33" s="4">
        <v>0</v>
      </c>
      <c r="Z33" s="4">
        <v>0</v>
      </c>
      <c r="AA33" s="4">
        <v>1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  <c r="AG33" s="4">
        <v>0</v>
      </c>
      <c r="AH33" s="4">
        <v>0</v>
      </c>
      <c r="AI33" s="4">
        <v>1</v>
      </c>
      <c r="AJ33" s="4">
        <v>0</v>
      </c>
      <c r="AK33" s="4">
        <v>0</v>
      </c>
      <c r="AL33" s="4">
        <v>0</v>
      </c>
      <c r="AM33" s="4">
        <v>1</v>
      </c>
      <c r="AN33" s="4">
        <v>0</v>
      </c>
      <c r="AO33" s="4">
        <v>0</v>
      </c>
      <c r="AP33" s="4">
        <v>0</v>
      </c>
      <c r="AQ33" s="4">
        <v>1</v>
      </c>
      <c r="AR33" s="4">
        <v>1</v>
      </c>
      <c r="AU33" s="25"/>
      <c r="AY33" s="10">
        <f t="shared" si="2"/>
        <v>24</v>
      </c>
      <c r="BA33" s="2"/>
    </row>
    <row r="34" spans="1:53" x14ac:dyDescent="0.3">
      <c r="A34" t="s">
        <v>70</v>
      </c>
      <c r="C34" s="20"/>
      <c r="D34" s="20"/>
      <c r="E34" s="20"/>
      <c r="F34" s="20"/>
      <c r="G34" s="20"/>
      <c r="H34" s="20"/>
      <c r="I34" s="20"/>
      <c r="J34" s="26"/>
      <c r="K34" s="4">
        <v>0</v>
      </c>
      <c r="L34" s="4">
        <v>0</v>
      </c>
      <c r="M34" s="4">
        <v>0</v>
      </c>
      <c r="N34" s="4">
        <v>0</v>
      </c>
      <c r="O34" s="4">
        <v>0</v>
      </c>
      <c r="P34" s="4">
        <v>0</v>
      </c>
      <c r="Q34" s="4">
        <v>0</v>
      </c>
      <c r="R34" s="4">
        <v>0</v>
      </c>
      <c r="S34" s="4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0</v>
      </c>
      <c r="AG34" s="4">
        <v>0</v>
      </c>
      <c r="AH34" s="4">
        <v>0</v>
      </c>
      <c r="AI34" s="4">
        <v>0</v>
      </c>
      <c r="AJ34" s="4">
        <v>0</v>
      </c>
      <c r="AK34" s="4">
        <v>0</v>
      </c>
      <c r="AL34" s="4">
        <v>0</v>
      </c>
      <c r="AM34" s="4">
        <v>0</v>
      </c>
      <c r="AN34" s="4">
        <v>0</v>
      </c>
      <c r="AO34" s="4">
        <v>0</v>
      </c>
      <c r="AP34" s="4">
        <v>0</v>
      </c>
      <c r="AQ34" s="4">
        <v>0</v>
      </c>
      <c r="AR34" s="4">
        <v>0</v>
      </c>
      <c r="AU34" s="25"/>
      <c r="AY34" s="10">
        <f t="shared" si="2"/>
        <v>35</v>
      </c>
      <c r="BA34" s="2"/>
    </row>
    <row r="35" spans="1:53" x14ac:dyDescent="0.3">
      <c r="A35" t="s">
        <v>71</v>
      </c>
      <c r="C35" s="20"/>
      <c r="D35" s="20"/>
      <c r="E35" s="20"/>
      <c r="F35" s="20"/>
      <c r="G35" s="20"/>
      <c r="H35" s="20"/>
      <c r="I35" s="20"/>
      <c r="J35" s="26"/>
      <c r="K35" s="4">
        <v>0</v>
      </c>
      <c r="L35" s="4">
        <v>1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1</v>
      </c>
      <c r="AN35" s="4">
        <v>0</v>
      </c>
      <c r="AO35" s="4">
        <v>0</v>
      </c>
      <c r="AP35" s="4">
        <v>0</v>
      </c>
      <c r="AQ35" s="4">
        <v>0</v>
      </c>
      <c r="AR35" s="4">
        <v>1</v>
      </c>
      <c r="AU35" s="25"/>
      <c r="AY35" s="10">
        <f t="shared" si="2"/>
        <v>32</v>
      </c>
      <c r="BA35" s="2"/>
    </row>
    <row r="36" spans="1:53" x14ac:dyDescent="0.3">
      <c r="A36" t="s">
        <v>72</v>
      </c>
      <c r="C36" s="20"/>
      <c r="D36" s="20"/>
      <c r="E36" s="20"/>
      <c r="F36" s="20"/>
      <c r="G36" s="20"/>
      <c r="H36" s="20"/>
      <c r="I36" s="20"/>
      <c r="J36" s="26"/>
      <c r="K36" s="4">
        <v>1</v>
      </c>
      <c r="L36" s="4">
        <v>1</v>
      </c>
      <c r="M36" s="4">
        <v>0</v>
      </c>
      <c r="N36" s="4">
        <v>1</v>
      </c>
      <c r="O36" s="4">
        <v>1</v>
      </c>
      <c r="P36" s="4">
        <v>0</v>
      </c>
      <c r="Q36" s="4">
        <v>1</v>
      </c>
      <c r="R36" s="4">
        <v>1</v>
      </c>
      <c r="S36" s="4">
        <v>1</v>
      </c>
      <c r="T36" s="4">
        <v>1</v>
      </c>
      <c r="U36" s="4">
        <v>1</v>
      </c>
      <c r="V36" s="4">
        <v>1</v>
      </c>
      <c r="W36" s="4">
        <v>1</v>
      </c>
      <c r="X36" s="4">
        <v>1</v>
      </c>
      <c r="Y36" s="4">
        <v>1</v>
      </c>
      <c r="Z36" s="4">
        <v>1</v>
      </c>
      <c r="AA36" s="4">
        <v>1</v>
      </c>
      <c r="AB36" s="4">
        <v>1</v>
      </c>
      <c r="AC36" s="4">
        <v>0</v>
      </c>
      <c r="AD36" s="4">
        <v>1</v>
      </c>
      <c r="AE36" s="4">
        <v>0</v>
      </c>
      <c r="AF36" s="4">
        <v>0</v>
      </c>
      <c r="AG36" s="4">
        <v>1</v>
      </c>
      <c r="AH36" s="4">
        <v>1</v>
      </c>
      <c r="AI36" s="4">
        <v>1</v>
      </c>
      <c r="AJ36" s="4">
        <v>1</v>
      </c>
      <c r="AK36" s="4">
        <v>1</v>
      </c>
      <c r="AL36" s="4">
        <v>1</v>
      </c>
      <c r="AM36" s="4">
        <v>1</v>
      </c>
      <c r="AN36" s="4">
        <v>1</v>
      </c>
      <c r="AO36" s="4">
        <v>0</v>
      </c>
      <c r="AP36" s="4">
        <v>1</v>
      </c>
      <c r="AQ36" s="4">
        <v>1</v>
      </c>
      <c r="AR36" s="4">
        <v>1</v>
      </c>
      <c r="AU36" s="25"/>
      <c r="AY36" s="10">
        <f t="shared" si="2"/>
        <v>7</v>
      </c>
      <c r="BA36" s="2"/>
    </row>
    <row r="37" spans="1:53" x14ac:dyDescent="0.3">
      <c r="A37" t="s">
        <v>73</v>
      </c>
      <c r="C37" s="20"/>
      <c r="D37" s="20"/>
      <c r="E37" s="20"/>
      <c r="F37" s="20"/>
      <c r="G37" s="20"/>
      <c r="H37" s="20"/>
      <c r="I37" s="20"/>
      <c r="J37" s="26"/>
      <c r="K37" s="4">
        <v>1</v>
      </c>
      <c r="L37" s="4">
        <v>1</v>
      </c>
      <c r="M37" s="4">
        <v>0</v>
      </c>
      <c r="N37" s="4">
        <v>0</v>
      </c>
      <c r="O37" s="4">
        <v>1</v>
      </c>
      <c r="P37" s="4">
        <v>1</v>
      </c>
      <c r="Q37" s="4">
        <v>1</v>
      </c>
      <c r="R37" s="4">
        <v>1</v>
      </c>
      <c r="S37" s="4">
        <v>1</v>
      </c>
      <c r="T37" s="4">
        <v>0</v>
      </c>
      <c r="U37" s="4">
        <v>1</v>
      </c>
      <c r="V37" s="4">
        <v>1</v>
      </c>
      <c r="W37" s="4">
        <v>1</v>
      </c>
      <c r="X37" s="4">
        <v>1</v>
      </c>
      <c r="Y37" s="4">
        <v>1</v>
      </c>
      <c r="Z37" s="4">
        <v>1</v>
      </c>
      <c r="AA37" s="4">
        <v>1</v>
      </c>
      <c r="AB37" s="4">
        <v>1</v>
      </c>
      <c r="AC37" s="4">
        <v>0</v>
      </c>
      <c r="AD37" s="4">
        <v>1</v>
      </c>
      <c r="AE37" s="4">
        <v>0</v>
      </c>
      <c r="AF37" s="4">
        <v>0</v>
      </c>
      <c r="AG37" s="4">
        <v>1</v>
      </c>
      <c r="AH37" s="4">
        <v>1</v>
      </c>
      <c r="AI37" s="4">
        <v>1</v>
      </c>
      <c r="AJ37" s="4">
        <v>1</v>
      </c>
      <c r="AK37" s="4">
        <v>1</v>
      </c>
      <c r="AL37" s="4">
        <v>1</v>
      </c>
      <c r="AM37" s="4">
        <v>1</v>
      </c>
      <c r="AN37" s="4">
        <v>1</v>
      </c>
      <c r="AO37" s="4">
        <v>0</v>
      </c>
      <c r="AP37" s="4">
        <v>1</v>
      </c>
      <c r="AQ37" s="4">
        <v>1</v>
      </c>
      <c r="AR37" s="4">
        <v>1</v>
      </c>
      <c r="AU37" s="25"/>
      <c r="AY37" s="10">
        <f t="shared" si="2"/>
        <v>8</v>
      </c>
      <c r="BA37" s="2"/>
    </row>
    <row r="38" spans="1:53" x14ac:dyDescent="0.3">
      <c r="A38" t="s">
        <v>74</v>
      </c>
      <c r="C38" s="20"/>
      <c r="D38" s="20"/>
      <c r="E38" s="20"/>
      <c r="F38" s="20"/>
      <c r="G38" s="20"/>
      <c r="H38" s="20"/>
      <c r="I38" s="20"/>
      <c r="J38" s="26"/>
      <c r="K38" s="4">
        <v>0</v>
      </c>
      <c r="L38" s="4">
        <v>0</v>
      </c>
      <c r="M38" s="4">
        <v>0</v>
      </c>
      <c r="N38" s="4">
        <v>0</v>
      </c>
      <c r="O38" s="4">
        <v>1</v>
      </c>
      <c r="P38" s="4">
        <v>0</v>
      </c>
      <c r="Q38" s="4">
        <v>0</v>
      </c>
      <c r="R38" s="4">
        <v>0</v>
      </c>
      <c r="S38" s="4">
        <v>1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1</v>
      </c>
      <c r="AI38" s="4">
        <v>1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U38" s="25"/>
      <c r="AY38" s="10">
        <f t="shared" si="2"/>
        <v>31</v>
      </c>
      <c r="BA38" s="2"/>
    </row>
    <row r="39" spans="1:53" x14ac:dyDescent="0.3">
      <c r="A39" t="s">
        <v>367</v>
      </c>
      <c r="C39" s="20"/>
      <c r="D39" s="20"/>
      <c r="E39" s="20"/>
      <c r="F39" s="20"/>
      <c r="G39" s="20"/>
      <c r="H39" s="20"/>
      <c r="I39" s="20"/>
      <c r="J39" s="26"/>
      <c r="K39" s="4">
        <v>0</v>
      </c>
      <c r="L39" s="4">
        <v>1</v>
      </c>
      <c r="M39" s="4">
        <v>0</v>
      </c>
      <c r="N39" s="4">
        <v>0</v>
      </c>
      <c r="O39" s="4">
        <v>0</v>
      </c>
      <c r="P39" s="4">
        <v>0</v>
      </c>
      <c r="Q39" s="4">
        <v>0</v>
      </c>
      <c r="R39" s="4">
        <v>0</v>
      </c>
      <c r="S39" s="4">
        <v>1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1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U39" s="25"/>
      <c r="AY39" s="10">
        <f t="shared" si="2"/>
        <v>32</v>
      </c>
      <c r="BA39" s="2"/>
    </row>
    <row r="40" spans="1:53" x14ac:dyDescent="0.3">
      <c r="A40" t="s">
        <v>75</v>
      </c>
      <c r="C40" s="20"/>
      <c r="D40" s="20"/>
      <c r="E40" s="20"/>
      <c r="F40" s="20"/>
      <c r="G40" s="20"/>
      <c r="H40" s="20"/>
      <c r="I40" s="20"/>
      <c r="J40" s="26"/>
      <c r="K40" s="4">
        <v>1</v>
      </c>
      <c r="L40" s="4">
        <v>1</v>
      </c>
      <c r="M40" s="4">
        <v>0</v>
      </c>
      <c r="N40" s="4">
        <v>0</v>
      </c>
      <c r="O40" s="4">
        <v>1</v>
      </c>
      <c r="P40" s="4">
        <v>0</v>
      </c>
      <c r="Q40" s="4">
        <v>1</v>
      </c>
      <c r="R40" s="4">
        <v>1</v>
      </c>
      <c r="S40" s="4">
        <v>1</v>
      </c>
      <c r="T40" s="4">
        <v>1</v>
      </c>
      <c r="U40" s="4">
        <v>1</v>
      </c>
      <c r="V40" s="4">
        <v>1</v>
      </c>
      <c r="W40" s="4">
        <v>1</v>
      </c>
      <c r="X40" s="4">
        <v>1</v>
      </c>
      <c r="Y40" s="4">
        <v>1</v>
      </c>
      <c r="Z40" s="4">
        <v>1</v>
      </c>
      <c r="AA40" s="4">
        <v>1</v>
      </c>
      <c r="AB40" s="4">
        <v>1</v>
      </c>
      <c r="AC40" s="4">
        <v>1</v>
      </c>
      <c r="AD40" s="4">
        <v>1</v>
      </c>
      <c r="AE40" s="4">
        <v>0</v>
      </c>
      <c r="AF40" s="4">
        <v>0</v>
      </c>
      <c r="AG40" s="4">
        <v>0</v>
      </c>
      <c r="AH40" s="4">
        <v>1</v>
      </c>
      <c r="AI40" s="4">
        <v>1</v>
      </c>
      <c r="AJ40" s="4">
        <v>1</v>
      </c>
      <c r="AK40" s="4">
        <v>0</v>
      </c>
      <c r="AL40" s="4">
        <v>1</v>
      </c>
      <c r="AM40" s="4">
        <v>1</v>
      </c>
      <c r="AN40" s="4">
        <v>1</v>
      </c>
      <c r="AO40" s="4">
        <v>0</v>
      </c>
      <c r="AP40" s="4">
        <v>1</v>
      </c>
      <c r="AQ40" s="4">
        <v>0</v>
      </c>
      <c r="AR40" s="4">
        <v>1</v>
      </c>
      <c r="AU40" s="25"/>
      <c r="AY40" s="10">
        <f t="shared" si="2"/>
        <v>10</v>
      </c>
      <c r="BA40" s="2"/>
    </row>
    <row r="41" spans="1:53" x14ac:dyDescent="0.3">
      <c r="A41" t="s">
        <v>76</v>
      </c>
      <c r="C41" s="20"/>
      <c r="D41" s="20"/>
      <c r="E41" s="20"/>
      <c r="F41" s="20"/>
      <c r="G41" s="20"/>
      <c r="H41" s="20"/>
      <c r="I41" s="20"/>
      <c r="J41" s="26"/>
      <c r="K41" s="4">
        <v>1</v>
      </c>
      <c r="L41" s="4">
        <v>1</v>
      </c>
      <c r="M41" s="4">
        <v>0</v>
      </c>
      <c r="N41" s="4">
        <v>1</v>
      </c>
      <c r="O41" s="4">
        <v>1</v>
      </c>
      <c r="P41" s="4">
        <v>0</v>
      </c>
      <c r="Q41" s="4">
        <v>1</v>
      </c>
      <c r="R41" s="4">
        <v>1</v>
      </c>
      <c r="S41" s="4">
        <v>1</v>
      </c>
      <c r="T41" s="4">
        <v>0</v>
      </c>
      <c r="U41" s="4">
        <v>1</v>
      </c>
      <c r="V41" s="4">
        <v>1</v>
      </c>
      <c r="W41" s="4">
        <v>1</v>
      </c>
      <c r="X41" s="4">
        <v>1</v>
      </c>
      <c r="Y41" s="4">
        <v>1</v>
      </c>
      <c r="Z41" s="4">
        <v>1</v>
      </c>
      <c r="AA41" s="4">
        <v>1</v>
      </c>
      <c r="AB41" s="4">
        <v>1</v>
      </c>
      <c r="AC41" s="4">
        <v>0</v>
      </c>
      <c r="AD41" s="4">
        <v>1</v>
      </c>
      <c r="AE41" s="4">
        <v>0</v>
      </c>
      <c r="AF41" s="4">
        <v>0</v>
      </c>
      <c r="AG41" s="4">
        <v>0</v>
      </c>
      <c r="AH41" s="4">
        <v>1</v>
      </c>
      <c r="AI41" s="4">
        <v>1</v>
      </c>
      <c r="AJ41" s="4">
        <v>1</v>
      </c>
      <c r="AK41" s="4">
        <v>0</v>
      </c>
      <c r="AL41" s="4">
        <v>1</v>
      </c>
      <c r="AM41" s="4">
        <v>1</v>
      </c>
      <c r="AN41" s="4">
        <v>1</v>
      </c>
      <c r="AO41" s="4">
        <v>0</v>
      </c>
      <c r="AP41" s="4">
        <v>1</v>
      </c>
      <c r="AQ41" s="4">
        <v>1</v>
      </c>
      <c r="AR41" s="4">
        <v>1</v>
      </c>
      <c r="AU41" s="25"/>
      <c r="AY41" s="10">
        <f t="shared" si="2"/>
        <v>10</v>
      </c>
      <c r="BA41" s="2"/>
    </row>
    <row r="42" spans="1:53" x14ac:dyDescent="0.3">
      <c r="A42" t="s">
        <v>77</v>
      </c>
      <c r="C42" s="20"/>
      <c r="D42" s="20"/>
      <c r="E42" s="20"/>
      <c r="F42" s="20"/>
      <c r="G42" s="20"/>
      <c r="H42" s="20"/>
      <c r="I42" s="20"/>
      <c r="J42" s="26"/>
      <c r="K42" s="4">
        <v>1</v>
      </c>
      <c r="L42" s="4">
        <v>1</v>
      </c>
      <c r="M42" s="4">
        <v>0</v>
      </c>
      <c r="N42" s="4">
        <v>1</v>
      </c>
      <c r="O42" s="4">
        <v>1</v>
      </c>
      <c r="P42" s="4">
        <v>1</v>
      </c>
      <c r="Q42" s="4">
        <v>1</v>
      </c>
      <c r="R42" s="4">
        <v>1</v>
      </c>
      <c r="S42" s="4">
        <v>1</v>
      </c>
      <c r="T42" s="4">
        <v>0</v>
      </c>
      <c r="U42" s="4">
        <v>1</v>
      </c>
      <c r="V42" s="4">
        <v>1</v>
      </c>
      <c r="W42" s="4">
        <v>1</v>
      </c>
      <c r="X42" s="4">
        <v>1</v>
      </c>
      <c r="Y42" s="4">
        <v>1</v>
      </c>
      <c r="Z42" s="4">
        <v>1</v>
      </c>
      <c r="AA42" s="4">
        <v>1</v>
      </c>
      <c r="AB42" s="4">
        <v>1</v>
      </c>
      <c r="AC42" s="4">
        <v>1</v>
      </c>
      <c r="AD42" s="4">
        <v>1</v>
      </c>
      <c r="AE42" s="4">
        <v>0</v>
      </c>
      <c r="AF42" s="4">
        <v>0</v>
      </c>
      <c r="AG42" s="4">
        <v>0</v>
      </c>
      <c r="AH42" s="4">
        <v>1</v>
      </c>
      <c r="AI42" s="4">
        <v>1</v>
      </c>
      <c r="AJ42" s="4">
        <v>1</v>
      </c>
      <c r="AK42" s="4">
        <v>1</v>
      </c>
      <c r="AL42" s="4">
        <v>1</v>
      </c>
      <c r="AM42" s="4">
        <v>1</v>
      </c>
      <c r="AN42" s="4">
        <v>1</v>
      </c>
      <c r="AO42" s="4">
        <v>0</v>
      </c>
      <c r="AP42" s="4">
        <v>1</v>
      </c>
      <c r="AQ42" s="4">
        <v>1</v>
      </c>
      <c r="AR42" s="4">
        <v>1</v>
      </c>
      <c r="AU42" s="25"/>
      <c r="AY42" s="10">
        <f t="shared" si="2"/>
        <v>7</v>
      </c>
      <c r="BA42" s="2"/>
    </row>
    <row r="43" spans="1:53" x14ac:dyDescent="0.3">
      <c r="A43" t="s">
        <v>78</v>
      </c>
      <c r="C43" s="20"/>
      <c r="D43" s="20"/>
      <c r="E43" s="20"/>
      <c r="F43" s="20"/>
      <c r="G43" s="20"/>
      <c r="H43" s="20"/>
      <c r="I43" s="20"/>
      <c r="J43" s="26"/>
      <c r="K43" s="4">
        <v>1</v>
      </c>
      <c r="L43" s="4">
        <v>1</v>
      </c>
      <c r="M43" s="4">
        <v>0</v>
      </c>
      <c r="N43" s="4">
        <v>1</v>
      </c>
      <c r="O43" s="4">
        <v>1</v>
      </c>
      <c r="P43" s="4">
        <v>1</v>
      </c>
      <c r="Q43" s="4">
        <v>1</v>
      </c>
      <c r="R43" s="4">
        <v>1</v>
      </c>
      <c r="S43" s="4">
        <v>1</v>
      </c>
      <c r="T43" s="4">
        <v>0</v>
      </c>
      <c r="U43" s="4">
        <v>1</v>
      </c>
      <c r="V43" s="4">
        <v>1</v>
      </c>
      <c r="W43" s="4">
        <v>1</v>
      </c>
      <c r="X43" s="4">
        <v>1</v>
      </c>
      <c r="Y43" s="4">
        <v>1</v>
      </c>
      <c r="Z43" s="4">
        <v>1</v>
      </c>
      <c r="AA43" s="4">
        <v>1</v>
      </c>
      <c r="AB43" s="4">
        <v>1</v>
      </c>
      <c r="AC43" s="4">
        <v>1</v>
      </c>
      <c r="AD43" s="4">
        <v>1</v>
      </c>
      <c r="AE43" s="4">
        <v>0</v>
      </c>
      <c r="AF43" s="4">
        <v>0</v>
      </c>
      <c r="AG43" s="4">
        <v>0</v>
      </c>
      <c r="AH43" s="4">
        <v>1</v>
      </c>
      <c r="AI43" s="4">
        <v>1</v>
      </c>
      <c r="AJ43" s="4">
        <v>1</v>
      </c>
      <c r="AK43" s="4">
        <v>1</v>
      </c>
      <c r="AL43" s="4">
        <v>1</v>
      </c>
      <c r="AM43" s="4">
        <v>1</v>
      </c>
      <c r="AN43" s="4">
        <v>1</v>
      </c>
      <c r="AO43" s="4">
        <v>0</v>
      </c>
      <c r="AP43" s="4">
        <v>1</v>
      </c>
      <c r="AQ43" s="4">
        <v>1</v>
      </c>
      <c r="AR43" s="4">
        <v>1</v>
      </c>
      <c r="AU43" s="25"/>
      <c r="AY43" s="10">
        <f t="shared" si="2"/>
        <v>7</v>
      </c>
      <c r="BA43" s="2"/>
    </row>
    <row r="44" spans="1:53" x14ac:dyDescent="0.3">
      <c r="A44" t="s">
        <v>79</v>
      </c>
      <c r="C44" s="20"/>
      <c r="D44" s="20"/>
      <c r="E44" s="20"/>
      <c r="F44" s="20"/>
      <c r="G44" s="20"/>
      <c r="H44" s="20"/>
      <c r="I44" s="20"/>
      <c r="J44" s="26"/>
      <c r="K44" s="4">
        <v>1</v>
      </c>
      <c r="L44" s="4">
        <v>1</v>
      </c>
      <c r="M44" s="4">
        <v>0</v>
      </c>
      <c r="N44" s="4">
        <v>1</v>
      </c>
      <c r="O44" s="4">
        <v>1</v>
      </c>
      <c r="P44" s="4">
        <v>1</v>
      </c>
      <c r="Q44" s="4">
        <v>1</v>
      </c>
      <c r="R44" s="4">
        <v>1</v>
      </c>
      <c r="S44" s="4">
        <v>1</v>
      </c>
      <c r="T44" s="4">
        <v>0</v>
      </c>
      <c r="U44" s="4">
        <v>1</v>
      </c>
      <c r="V44" s="4">
        <v>1</v>
      </c>
      <c r="W44" s="4">
        <v>1</v>
      </c>
      <c r="X44" s="4">
        <v>1</v>
      </c>
      <c r="Y44" s="4">
        <v>1</v>
      </c>
      <c r="Z44" s="4">
        <v>1</v>
      </c>
      <c r="AA44" s="4">
        <v>1</v>
      </c>
      <c r="AB44" s="4">
        <v>1</v>
      </c>
      <c r="AC44" s="4">
        <v>1</v>
      </c>
      <c r="AD44" s="4">
        <v>1</v>
      </c>
      <c r="AE44" s="4">
        <v>0</v>
      </c>
      <c r="AF44" s="4">
        <v>0</v>
      </c>
      <c r="AG44" s="4">
        <v>0</v>
      </c>
      <c r="AH44" s="4">
        <v>1</v>
      </c>
      <c r="AI44" s="4">
        <v>1</v>
      </c>
      <c r="AJ44" s="4">
        <v>1</v>
      </c>
      <c r="AK44" s="4">
        <v>1</v>
      </c>
      <c r="AL44" s="4">
        <v>1</v>
      </c>
      <c r="AM44" s="4">
        <v>1</v>
      </c>
      <c r="AN44" s="4">
        <v>1</v>
      </c>
      <c r="AO44" s="4">
        <v>0</v>
      </c>
      <c r="AP44" s="4">
        <v>1</v>
      </c>
      <c r="AQ44" s="4">
        <v>1</v>
      </c>
      <c r="AR44" s="4">
        <v>1</v>
      </c>
      <c r="AU44" s="25"/>
      <c r="AY44" s="10">
        <f t="shared" si="2"/>
        <v>7</v>
      </c>
      <c r="BA44" s="2"/>
    </row>
    <row r="45" spans="1:53" x14ac:dyDescent="0.3">
      <c r="A45" t="s">
        <v>80</v>
      </c>
      <c r="C45" s="20"/>
      <c r="D45" s="20"/>
      <c r="E45" s="20"/>
      <c r="F45" s="20"/>
      <c r="G45" s="20"/>
      <c r="H45" s="20"/>
      <c r="I45" s="20"/>
      <c r="J45" s="26"/>
      <c r="K45" s="4">
        <v>1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1</v>
      </c>
      <c r="R45" s="4">
        <v>0</v>
      </c>
      <c r="S45" s="4">
        <v>1</v>
      </c>
      <c r="T45" s="4">
        <v>0</v>
      </c>
      <c r="U45" s="4">
        <v>1</v>
      </c>
      <c r="V45" s="4">
        <v>1</v>
      </c>
      <c r="W45" s="4">
        <v>0</v>
      </c>
      <c r="X45" s="4">
        <v>0</v>
      </c>
      <c r="Y45" s="4">
        <v>1</v>
      </c>
      <c r="Z45" s="4">
        <v>1</v>
      </c>
      <c r="AA45" s="4">
        <v>1</v>
      </c>
      <c r="AB45" s="4">
        <v>1</v>
      </c>
      <c r="AC45" s="4">
        <v>0</v>
      </c>
      <c r="AD45" s="4">
        <v>0</v>
      </c>
      <c r="AE45" s="4">
        <v>0</v>
      </c>
      <c r="AF45" s="4">
        <v>0</v>
      </c>
      <c r="AG45" s="4">
        <v>0</v>
      </c>
      <c r="AH45" s="4">
        <v>1</v>
      </c>
      <c r="AI45" s="4">
        <v>1</v>
      </c>
      <c r="AJ45" s="4">
        <v>1</v>
      </c>
      <c r="AK45" s="4">
        <v>1</v>
      </c>
      <c r="AL45" s="4">
        <v>1</v>
      </c>
      <c r="AM45" s="4">
        <v>1</v>
      </c>
      <c r="AN45" s="4">
        <v>1</v>
      </c>
      <c r="AO45" s="4">
        <v>0</v>
      </c>
      <c r="AP45" s="4">
        <v>0</v>
      </c>
      <c r="AQ45" s="4">
        <v>1</v>
      </c>
      <c r="AR45" s="4">
        <v>0</v>
      </c>
      <c r="AU45" s="25"/>
      <c r="AY45" s="10">
        <f t="shared" si="2"/>
        <v>18</v>
      </c>
      <c r="BA45" s="2"/>
    </row>
    <row r="46" spans="1:53" x14ac:dyDescent="0.3">
      <c r="A46" t="s">
        <v>81</v>
      </c>
      <c r="C46" s="20"/>
      <c r="D46" s="20"/>
      <c r="E46" s="20"/>
      <c r="F46" s="20"/>
      <c r="G46" s="20"/>
      <c r="H46" s="20"/>
      <c r="I46" s="20"/>
      <c r="J46" s="26"/>
      <c r="K46" s="4">
        <v>1</v>
      </c>
      <c r="L46" s="4">
        <v>1</v>
      </c>
      <c r="M46" s="4">
        <v>0</v>
      </c>
      <c r="N46" s="4">
        <v>1</v>
      </c>
      <c r="O46" s="4">
        <v>0</v>
      </c>
      <c r="P46" s="4">
        <v>0</v>
      </c>
      <c r="Q46" s="4">
        <v>1</v>
      </c>
      <c r="R46" s="4">
        <v>1</v>
      </c>
      <c r="S46" s="4">
        <v>1</v>
      </c>
      <c r="T46" s="4">
        <v>0</v>
      </c>
      <c r="U46" s="4">
        <v>1</v>
      </c>
      <c r="V46" s="4">
        <v>1</v>
      </c>
      <c r="W46" s="4">
        <v>0</v>
      </c>
      <c r="X46" s="4">
        <v>1</v>
      </c>
      <c r="Y46" s="4">
        <v>1</v>
      </c>
      <c r="Z46" s="4">
        <v>1</v>
      </c>
      <c r="AA46" s="4">
        <v>1</v>
      </c>
      <c r="AB46" s="4">
        <v>1</v>
      </c>
      <c r="AC46" s="4">
        <v>0</v>
      </c>
      <c r="AD46" s="4">
        <v>1</v>
      </c>
      <c r="AE46" s="4">
        <v>0</v>
      </c>
      <c r="AF46" s="4">
        <v>1</v>
      </c>
      <c r="AG46" s="4">
        <v>0</v>
      </c>
      <c r="AH46" s="4">
        <v>1</v>
      </c>
      <c r="AI46" s="4">
        <v>1</v>
      </c>
      <c r="AJ46" s="4">
        <v>1</v>
      </c>
      <c r="AK46" s="4">
        <v>1</v>
      </c>
      <c r="AL46" s="4">
        <v>1</v>
      </c>
      <c r="AM46" s="4">
        <v>1</v>
      </c>
      <c r="AN46" s="4">
        <v>0</v>
      </c>
      <c r="AO46" s="4">
        <v>0</v>
      </c>
      <c r="AP46" s="4">
        <v>1</v>
      </c>
      <c r="AQ46" s="4">
        <v>1</v>
      </c>
      <c r="AR46" s="4">
        <v>1</v>
      </c>
      <c r="AU46" s="25"/>
      <c r="AY46" s="10">
        <f t="shared" si="2"/>
        <v>11</v>
      </c>
      <c r="BA46" s="2"/>
    </row>
    <row r="47" spans="1:53" x14ac:dyDescent="0.3">
      <c r="A47" t="s">
        <v>82</v>
      </c>
      <c r="C47" s="20"/>
      <c r="D47" s="20"/>
      <c r="E47" s="20"/>
      <c r="F47" s="20"/>
      <c r="G47" s="20"/>
      <c r="H47" s="20"/>
      <c r="I47" s="20"/>
      <c r="J47" s="26"/>
      <c r="K47" s="4">
        <v>0</v>
      </c>
      <c r="L47" s="4">
        <v>1</v>
      </c>
      <c r="M47" s="4">
        <v>0</v>
      </c>
      <c r="N47" s="4">
        <v>0</v>
      </c>
      <c r="O47" s="4">
        <v>0</v>
      </c>
      <c r="P47" s="4">
        <v>0</v>
      </c>
      <c r="Q47" s="4">
        <v>0</v>
      </c>
      <c r="R47" s="4">
        <v>1</v>
      </c>
      <c r="S47" s="4">
        <v>1</v>
      </c>
      <c r="T47" s="4">
        <v>0</v>
      </c>
      <c r="U47" s="4">
        <v>1</v>
      </c>
      <c r="V47" s="4">
        <v>1</v>
      </c>
      <c r="W47" s="4">
        <v>1</v>
      </c>
      <c r="X47" s="4">
        <v>0</v>
      </c>
      <c r="Y47" s="4">
        <v>0</v>
      </c>
      <c r="Z47" s="4">
        <v>0</v>
      </c>
      <c r="AA47" s="4">
        <v>1</v>
      </c>
      <c r="AB47" s="4">
        <v>0</v>
      </c>
      <c r="AC47" s="4">
        <v>0</v>
      </c>
      <c r="AD47" s="4">
        <v>0</v>
      </c>
      <c r="AE47" s="4">
        <v>0</v>
      </c>
      <c r="AF47" s="4">
        <v>0</v>
      </c>
      <c r="AG47" s="4">
        <v>0</v>
      </c>
      <c r="AH47" s="4">
        <v>0</v>
      </c>
      <c r="AI47" s="4">
        <v>1</v>
      </c>
      <c r="AJ47" s="4">
        <v>0</v>
      </c>
      <c r="AK47" s="4">
        <v>0</v>
      </c>
      <c r="AL47" s="4">
        <v>0</v>
      </c>
      <c r="AM47" s="4">
        <v>1</v>
      </c>
      <c r="AN47" s="4">
        <v>0</v>
      </c>
      <c r="AO47" s="4">
        <v>0</v>
      </c>
      <c r="AP47" s="4">
        <v>0</v>
      </c>
      <c r="AQ47" s="4">
        <v>1</v>
      </c>
      <c r="AR47" s="4">
        <v>1</v>
      </c>
      <c r="AU47" s="25"/>
      <c r="AY47" s="10">
        <f t="shared" si="2"/>
        <v>24</v>
      </c>
      <c r="BA47" s="2"/>
    </row>
    <row r="48" spans="1:53" x14ac:dyDescent="0.3">
      <c r="A48" t="s">
        <v>388</v>
      </c>
      <c r="C48" s="20"/>
      <c r="D48" s="20"/>
      <c r="E48" s="20"/>
      <c r="F48" s="20"/>
      <c r="G48" s="20"/>
      <c r="H48" s="20"/>
      <c r="I48" s="20"/>
      <c r="J48" s="26"/>
      <c r="K48" s="4">
        <v>1</v>
      </c>
      <c r="L48" s="4">
        <v>1</v>
      </c>
      <c r="M48" s="4">
        <v>0</v>
      </c>
      <c r="N48" s="4">
        <v>0</v>
      </c>
      <c r="O48" s="4">
        <v>0</v>
      </c>
      <c r="P48" s="4">
        <v>0</v>
      </c>
      <c r="Q48" s="4">
        <v>0</v>
      </c>
      <c r="R48" s="4">
        <v>1</v>
      </c>
      <c r="S48" s="4">
        <v>1</v>
      </c>
      <c r="T48" s="4">
        <v>0</v>
      </c>
      <c r="U48" s="4">
        <v>0</v>
      </c>
      <c r="V48" s="4">
        <v>0</v>
      </c>
      <c r="W48" s="4">
        <v>0</v>
      </c>
      <c r="X48" s="4">
        <v>1</v>
      </c>
      <c r="Y48" s="4">
        <v>1</v>
      </c>
      <c r="Z48" s="4">
        <v>0</v>
      </c>
      <c r="AA48" s="4">
        <v>1</v>
      </c>
      <c r="AB48" s="4">
        <v>1</v>
      </c>
      <c r="AC48" s="4">
        <v>0</v>
      </c>
      <c r="AD48" s="4">
        <v>0</v>
      </c>
      <c r="AE48" s="4">
        <v>0</v>
      </c>
      <c r="AF48" s="4">
        <v>0</v>
      </c>
      <c r="AG48" s="4">
        <v>0</v>
      </c>
      <c r="AH48" s="4">
        <v>0</v>
      </c>
      <c r="AI48" s="4">
        <v>1</v>
      </c>
      <c r="AJ48" s="4">
        <v>0</v>
      </c>
      <c r="AK48" s="4">
        <v>0</v>
      </c>
      <c r="AL48" s="4">
        <v>1</v>
      </c>
      <c r="AM48" s="4">
        <v>1</v>
      </c>
      <c r="AN48" s="4">
        <v>0</v>
      </c>
      <c r="AO48" s="4">
        <v>0</v>
      </c>
      <c r="AP48" s="4">
        <v>0</v>
      </c>
      <c r="AQ48" s="4">
        <v>1</v>
      </c>
      <c r="AR48" s="4">
        <v>1</v>
      </c>
      <c r="AU48" s="25"/>
      <c r="AY48" s="10">
        <f t="shared" si="2"/>
        <v>22</v>
      </c>
      <c r="BA48" s="2"/>
    </row>
    <row r="49" spans="1:53" x14ac:dyDescent="0.3">
      <c r="A49" t="s">
        <v>83</v>
      </c>
      <c r="C49" s="20"/>
      <c r="D49" s="20"/>
      <c r="E49" s="20"/>
      <c r="F49" s="20"/>
      <c r="G49" s="20"/>
      <c r="H49" s="20"/>
      <c r="I49" s="20"/>
      <c r="J49" s="26"/>
      <c r="K49" s="4">
        <v>1</v>
      </c>
      <c r="L49" s="4">
        <v>1</v>
      </c>
      <c r="M49" s="4">
        <v>0</v>
      </c>
      <c r="N49" s="4">
        <v>1</v>
      </c>
      <c r="O49" s="4">
        <v>1</v>
      </c>
      <c r="P49" s="4">
        <v>0</v>
      </c>
      <c r="Q49" s="4">
        <v>1</v>
      </c>
      <c r="R49" s="4">
        <v>1</v>
      </c>
      <c r="S49" s="4">
        <v>1</v>
      </c>
      <c r="T49" s="4">
        <v>1</v>
      </c>
      <c r="U49" s="4">
        <v>1</v>
      </c>
      <c r="V49" s="4">
        <v>1</v>
      </c>
      <c r="W49" s="4">
        <v>0</v>
      </c>
      <c r="X49" s="4">
        <v>1</v>
      </c>
      <c r="Y49" s="4">
        <v>1</v>
      </c>
      <c r="Z49" s="4">
        <v>1</v>
      </c>
      <c r="AA49" s="4">
        <v>1</v>
      </c>
      <c r="AB49" s="4">
        <v>1</v>
      </c>
      <c r="AC49" s="4">
        <v>1</v>
      </c>
      <c r="AD49" s="4">
        <v>0</v>
      </c>
      <c r="AE49" s="4">
        <v>0</v>
      </c>
      <c r="AF49" s="4">
        <v>1</v>
      </c>
      <c r="AG49" s="4">
        <v>1</v>
      </c>
      <c r="AH49" s="4">
        <v>1</v>
      </c>
      <c r="AI49" s="4">
        <v>1</v>
      </c>
      <c r="AJ49" s="4">
        <v>1</v>
      </c>
      <c r="AK49" s="4">
        <v>0</v>
      </c>
      <c r="AL49" s="4">
        <v>1</v>
      </c>
      <c r="AM49" s="4">
        <v>1</v>
      </c>
      <c r="AN49" s="4">
        <v>1</v>
      </c>
      <c r="AO49" s="4">
        <v>0</v>
      </c>
      <c r="AP49" s="4">
        <v>1</v>
      </c>
      <c r="AQ49" s="4">
        <v>1</v>
      </c>
      <c r="AR49" s="4">
        <v>1</v>
      </c>
      <c r="AU49" s="25"/>
      <c r="AY49" s="10">
        <f t="shared" si="2"/>
        <v>8</v>
      </c>
      <c r="BA49" s="2"/>
    </row>
    <row r="50" spans="1:53" x14ac:dyDescent="0.3">
      <c r="A50" t="s">
        <v>84</v>
      </c>
      <c r="C50" s="20"/>
      <c r="D50" s="20"/>
      <c r="E50" s="20"/>
      <c r="F50" s="20"/>
      <c r="G50" s="20"/>
      <c r="H50" s="20"/>
      <c r="I50" s="20"/>
      <c r="J50" s="26"/>
      <c r="K50" s="4">
        <v>1</v>
      </c>
      <c r="L50" s="4">
        <v>1</v>
      </c>
      <c r="M50" s="4">
        <v>0</v>
      </c>
      <c r="N50" s="4">
        <v>1</v>
      </c>
      <c r="O50" s="4">
        <v>1</v>
      </c>
      <c r="P50" s="4">
        <v>0</v>
      </c>
      <c r="Q50" s="4">
        <v>1</v>
      </c>
      <c r="R50" s="4">
        <v>1</v>
      </c>
      <c r="S50" s="4">
        <v>1</v>
      </c>
      <c r="T50" s="4">
        <v>0</v>
      </c>
      <c r="U50" s="4">
        <v>1</v>
      </c>
      <c r="V50" s="4">
        <v>0</v>
      </c>
      <c r="W50" s="4">
        <v>0</v>
      </c>
      <c r="X50" s="4">
        <v>1</v>
      </c>
      <c r="Y50" s="4">
        <v>1</v>
      </c>
      <c r="Z50" s="4">
        <v>1</v>
      </c>
      <c r="AA50" s="4">
        <v>1</v>
      </c>
      <c r="AB50" s="4">
        <v>1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1</v>
      </c>
      <c r="AI50" s="4">
        <v>1</v>
      </c>
      <c r="AJ50" s="4">
        <v>1</v>
      </c>
      <c r="AK50" s="4">
        <v>0</v>
      </c>
      <c r="AL50" s="4">
        <v>1</v>
      </c>
      <c r="AM50" s="4">
        <v>1</v>
      </c>
      <c r="AN50" s="4">
        <v>0</v>
      </c>
      <c r="AO50" s="4">
        <v>0</v>
      </c>
      <c r="AP50" s="4">
        <v>1</v>
      </c>
      <c r="AQ50" s="4">
        <v>1</v>
      </c>
      <c r="AR50" s="4">
        <v>1</v>
      </c>
      <c r="AU50" s="25"/>
      <c r="AY50" s="10">
        <f t="shared" si="2"/>
        <v>14</v>
      </c>
      <c r="BA50" s="2"/>
    </row>
    <row r="51" spans="1:53" x14ac:dyDescent="0.3">
      <c r="A51" t="s">
        <v>85</v>
      </c>
      <c r="C51" s="20"/>
      <c r="D51" s="20"/>
      <c r="E51" s="20"/>
      <c r="F51" s="20"/>
      <c r="G51" s="20"/>
      <c r="H51" s="20"/>
      <c r="I51" s="20"/>
      <c r="J51" s="26"/>
      <c r="K51" s="4">
        <v>1</v>
      </c>
      <c r="L51" s="4">
        <v>1</v>
      </c>
      <c r="M51" s="4">
        <v>0</v>
      </c>
      <c r="N51" s="4">
        <v>1</v>
      </c>
      <c r="O51" s="4">
        <v>1</v>
      </c>
      <c r="P51" s="4">
        <v>0</v>
      </c>
      <c r="Q51" s="4">
        <v>1</v>
      </c>
      <c r="R51" s="4">
        <v>1</v>
      </c>
      <c r="S51" s="4">
        <v>0</v>
      </c>
      <c r="T51" s="4">
        <v>0</v>
      </c>
      <c r="U51" s="4">
        <v>1</v>
      </c>
      <c r="V51" s="4">
        <v>1</v>
      </c>
      <c r="W51" s="4">
        <v>0</v>
      </c>
      <c r="X51" s="4">
        <v>1</v>
      </c>
      <c r="Y51" s="4">
        <v>0</v>
      </c>
      <c r="Z51" s="4">
        <v>1</v>
      </c>
      <c r="AA51" s="4">
        <v>1</v>
      </c>
      <c r="AB51" s="4">
        <v>0</v>
      </c>
      <c r="AC51" s="4">
        <v>0</v>
      </c>
      <c r="AD51" s="4">
        <v>0</v>
      </c>
      <c r="AE51" s="4">
        <v>0</v>
      </c>
      <c r="AF51" s="4">
        <v>1</v>
      </c>
      <c r="AG51" s="4">
        <v>0</v>
      </c>
      <c r="AH51" s="4">
        <v>0</v>
      </c>
      <c r="AI51" s="4">
        <v>0</v>
      </c>
      <c r="AJ51" s="4">
        <v>1</v>
      </c>
      <c r="AK51" s="4">
        <v>0</v>
      </c>
      <c r="AL51" s="4">
        <v>1</v>
      </c>
      <c r="AM51" s="4">
        <v>1</v>
      </c>
      <c r="AN51" s="4">
        <v>1</v>
      </c>
      <c r="AO51" s="4">
        <v>0</v>
      </c>
      <c r="AP51" s="4">
        <v>1</v>
      </c>
      <c r="AQ51" s="4">
        <v>0</v>
      </c>
      <c r="AR51" s="4">
        <v>1</v>
      </c>
      <c r="AU51" s="25"/>
      <c r="AY51" s="10">
        <f t="shared" si="2"/>
        <v>17</v>
      </c>
      <c r="BA51" s="2"/>
    </row>
    <row r="52" spans="1:53" x14ac:dyDescent="0.3">
      <c r="A52" t="s">
        <v>86</v>
      </c>
      <c r="C52" s="20"/>
      <c r="D52" s="20"/>
      <c r="E52" s="20"/>
      <c r="F52" s="20"/>
      <c r="G52" s="20"/>
      <c r="H52" s="20"/>
      <c r="I52" s="20"/>
      <c r="J52" s="26"/>
      <c r="K52" s="4">
        <v>1</v>
      </c>
      <c r="L52" s="4">
        <v>1</v>
      </c>
      <c r="M52" s="4">
        <v>0</v>
      </c>
      <c r="N52" s="4">
        <v>1</v>
      </c>
      <c r="O52" s="4">
        <v>1</v>
      </c>
      <c r="P52" s="4">
        <v>0</v>
      </c>
      <c r="Q52" s="4">
        <v>1</v>
      </c>
      <c r="R52" s="4">
        <v>1</v>
      </c>
      <c r="S52" s="4">
        <v>0</v>
      </c>
      <c r="T52" s="4">
        <v>0</v>
      </c>
      <c r="U52" s="4">
        <v>1</v>
      </c>
      <c r="V52" s="4">
        <v>1</v>
      </c>
      <c r="W52" s="4">
        <v>0</v>
      </c>
      <c r="X52" s="4">
        <v>1</v>
      </c>
      <c r="Y52" s="4">
        <v>0</v>
      </c>
      <c r="Z52" s="4">
        <v>1</v>
      </c>
      <c r="AA52" s="4">
        <v>1</v>
      </c>
      <c r="AB52" s="4">
        <v>0</v>
      </c>
      <c r="AC52" s="4">
        <v>0</v>
      </c>
      <c r="AD52" s="4">
        <v>0</v>
      </c>
      <c r="AE52" s="4">
        <v>0</v>
      </c>
      <c r="AF52" s="4">
        <v>1</v>
      </c>
      <c r="AG52" s="4">
        <v>0</v>
      </c>
      <c r="AH52" s="4">
        <v>0</v>
      </c>
      <c r="AI52" s="4">
        <v>0</v>
      </c>
      <c r="AJ52" s="4">
        <v>1</v>
      </c>
      <c r="AK52" s="4">
        <v>0</v>
      </c>
      <c r="AL52" s="4">
        <v>1</v>
      </c>
      <c r="AM52" s="4">
        <v>1</v>
      </c>
      <c r="AN52" s="4">
        <v>1</v>
      </c>
      <c r="AO52" s="4">
        <v>0</v>
      </c>
      <c r="AP52" s="4">
        <v>1</v>
      </c>
      <c r="AQ52" s="4">
        <v>0</v>
      </c>
      <c r="AR52" s="4">
        <v>1</v>
      </c>
      <c r="AU52" s="25"/>
      <c r="AY52" s="10">
        <f t="shared" si="2"/>
        <v>17</v>
      </c>
      <c r="BA52" s="2"/>
    </row>
    <row r="53" spans="1:53" x14ac:dyDescent="0.3">
      <c r="A53" t="s">
        <v>87</v>
      </c>
      <c r="C53" s="20"/>
      <c r="D53" s="20"/>
      <c r="E53" s="20"/>
      <c r="F53" s="20"/>
      <c r="G53" s="20"/>
      <c r="H53" s="20"/>
      <c r="I53" s="20"/>
      <c r="J53" s="26"/>
      <c r="K53" s="4">
        <v>1</v>
      </c>
      <c r="L53" s="4">
        <v>1</v>
      </c>
      <c r="M53" s="4">
        <v>0</v>
      </c>
      <c r="N53" s="4">
        <v>1</v>
      </c>
      <c r="O53" s="4">
        <v>1</v>
      </c>
      <c r="P53" s="4">
        <v>0</v>
      </c>
      <c r="Q53" s="4">
        <v>1</v>
      </c>
      <c r="R53" s="4">
        <v>1</v>
      </c>
      <c r="S53" s="4">
        <v>0</v>
      </c>
      <c r="T53" s="4">
        <v>0</v>
      </c>
      <c r="U53" s="4">
        <v>1</v>
      </c>
      <c r="V53" s="4">
        <v>1</v>
      </c>
      <c r="W53" s="4">
        <v>0</v>
      </c>
      <c r="X53" s="4">
        <v>1</v>
      </c>
      <c r="Y53" s="4">
        <v>0</v>
      </c>
      <c r="Z53" s="4">
        <v>1</v>
      </c>
      <c r="AA53" s="4">
        <v>1</v>
      </c>
      <c r="AB53" s="4">
        <v>0</v>
      </c>
      <c r="AC53" s="4">
        <v>0</v>
      </c>
      <c r="AD53" s="4">
        <v>0</v>
      </c>
      <c r="AE53" s="4">
        <v>0</v>
      </c>
      <c r="AF53" s="4">
        <v>1</v>
      </c>
      <c r="AG53" s="4">
        <v>0</v>
      </c>
      <c r="AH53" s="4">
        <v>0</v>
      </c>
      <c r="AI53" s="4">
        <v>0</v>
      </c>
      <c r="AJ53" s="4">
        <v>1</v>
      </c>
      <c r="AK53" s="4">
        <v>0</v>
      </c>
      <c r="AL53" s="4">
        <v>1</v>
      </c>
      <c r="AM53" s="4">
        <v>1</v>
      </c>
      <c r="AN53" s="4">
        <v>1</v>
      </c>
      <c r="AO53" s="4">
        <v>0</v>
      </c>
      <c r="AP53" s="4">
        <v>1</v>
      </c>
      <c r="AQ53" s="4">
        <v>0</v>
      </c>
      <c r="AR53" s="4">
        <v>1</v>
      </c>
      <c r="AU53" s="25"/>
      <c r="AY53" s="10">
        <f t="shared" si="2"/>
        <v>17</v>
      </c>
      <c r="BA53" s="2"/>
    </row>
    <row r="54" spans="1:53" x14ac:dyDescent="0.3">
      <c r="A54" t="s">
        <v>88</v>
      </c>
      <c r="C54" s="20"/>
      <c r="D54" s="20"/>
      <c r="E54" s="20"/>
      <c r="F54" s="20"/>
      <c r="G54" s="20"/>
      <c r="H54" s="20"/>
      <c r="I54" s="20"/>
      <c r="J54" s="26"/>
      <c r="K54" s="4">
        <v>1</v>
      </c>
      <c r="L54" s="4">
        <v>1</v>
      </c>
      <c r="M54" s="4">
        <v>0</v>
      </c>
      <c r="N54" s="4">
        <v>1</v>
      </c>
      <c r="O54" s="4">
        <v>1</v>
      </c>
      <c r="P54" s="4">
        <v>0</v>
      </c>
      <c r="Q54" s="4">
        <v>1</v>
      </c>
      <c r="R54" s="4">
        <v>0</v>
      </c>
      <c r="S54" s="4">
        <v>0</v>
      </c>
      <c r="T54" s="4">
        <v>0</v>
      </c>
      <c r="U54" s="4">
        <v>1</v>
      </c>
      <c r="V54" s="4">
        <v>1</v>
      </c>
      <c r="W54" s="4">
        <v>0</v>
      </c>
      <c r="X54" s="4">
        <v>1</v>
      </c>
      <c r="Y54" s="4">
        <v>0</v>
      </c>
      <c r="Z54" s="4">
        <v>1</v>
      </c>
      <c r="AA54" s="4">
        <v>1</v>
      </c>
      <c r="AB54" s="4">
        <v>0</v>
      </c>
      <c r="AC54" s="4">
        <v>0</v>
      </c>
      <c r="AD54" s="4">
        <v>0</v>
      </c>
      <c r="AE54" s="4">
        <v>0</v>
      </c>
      <c r="AF54" s="4">
        <v>0</v>
      </c>
      <c r="AG54" s="4">
        <v>0</v>
      </c>
      <c r="AH54" s="4">
        <v>0</v>
      </c>
      <c r="AI54" s="4">
        <v>0</v>
      </c>
      <c r="AJ54" s="4">
        <v>0</v>
      </c>
      <c r="AK54" s="4">
        <v>0</v>
      </c>
      <c r="AL54" s="4">
        <v>1</v>
      </c>
      <c r="AM54" s="4">
        <v>1</v>
      </c>
      <c r="AN54" s="4">
        <v>1</v>
      </c>
      <c r="AO54" s="4">
        <v>0</v>
      </c>
      <c r="AP54" s="4">
        <v>1</v>
      </c>
      <c r="AQ54" s="4">
        <v>0</v>
      </c>
      <c r="AR54" s="4">
        <v>1</v>
      </c>
      <c r="AU54" s="25"/>
      <c r="AY54" s="10">
        <f t="shared" si="2"/>
        <v>20</v>
      </c>
      <c r="BA54" s="2"/>
    </row>
    <row r="55" spans="1:53" x14ac:dyDescent="0.3">
      <c r="A55" t="s">
        <v>89</v>
      </c>
      <c r="C55" s="20"/>
      <c r="D55" s="20"/>
      <c r="E55" s="20"/>
      <c r="F55" s="20"/>
      <c r="G55" s="20"/>
      <c r="H55" s="20"/>
      <c r="I55" s="20"/>
      <c r="J55" s="26"/>
      <c r="K55" s="4">
        <v>0</v>
      </c>
      <c r="L55" s="4">
        <v>0</v>
      </c>
      <c r="M55" s="4">
        <v>0</v>
      </c>
      <c r="N55" s="4">
        <v>0</v>
      </c>
      <c r="O55" s="4">
        <v>1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1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U55" s="25"/>
      <c r="AY55" s="10">
        <f t="shared" si="2"/>
        <v>33</v>
      </c>
      <c r="BA55" s="2"/>
    </row>
    <row r="56" spans="1:53" x14ac:dyDescent="0.3">
      <c r="A56" t="s">
        <v>90</v>
      </c>
      <c r="C56" s="20"/>
      <c r="D56" s="20"/>
      <c r="E56" s="20"/>
      <c r="F56" s="20"/>
      <c r="G56" s="20"/>
      <c r="H56" s="20"/>
      <c r="I56" s="20"/>
      <c r="J56" s="26"/>
      <c r="K56" s="4">
        <v>1</v>
      </c>
      <c r="L56" s="4">
        <v>1</v>
      </c>
      <c r="M56" s="4">
        <v>0</v>
      </c>
      <c r="N56" s="4">
        <v>1</v>
      </c>
      <c r="O56" s="4">
        <v>1</v>
      </c>
      <c r="P56" s="4">
        <v>0</v>
      </c>
      <c r="Q56" s="4">
        <v>1</v>
      </c>
      <c r="R56" s="4">
        <v>1</v>
      </c>
      <c r="S56" s="4">
        <v>0</v>
      </c>
      <c r="T56" s="4">
        <v>0</v>
      </c>
      <c r="U56" s="4">
        <v>1</v>
      </c>
      <c r="V56" s="4">
        <v>0</v>
      </c>
      <c r="W56" s="4">
        <v>0</v>
      </c>
      <c r="X56" s="4">
        <v>1</v>
      </c>
      <c r="Y56" s="4">
        <v>0</v>
      </c>
      <c r="Z56" s="4">
        <v>1</v>
      </c>
      <c r="AA56" s="4">
        <v>1</v>
      </c>
      <c r="AB56" s="4">
        <v>0</v>
      </c>
      <c r="AC56" s="4">
        <v>0</v>
      </c>
      <c r="AD56" s="4">
        <v>0</v>
      </c>
      <c r="AE56" s="4">
        <v>0</v>
      </c>
      <c r="AF56" s="4">
        <v>1</v>
      </c>
      <c r="AG56" s="4">
        <v>0</v>
      </c>
      <c r="AH56" s="4">
        <v>0</v>
      </c>
      <c r="AI56" s="4">
        <v>0</v>
      </c>
      <c r="AJ56" s="4">
        <v>1</v>
      </c>
      <c r="AK56" s="4">
        <v>0</v>
      </c>
      <c r="AL56" s="4">
        <v>1</v>
      </c>
      <c r="AM56" s="4">
        <v>1</v>
      </c>
      <c r="AN56" s="4">
        <v>1</v>
      </c>
      <c r="AO56" s="4">
        <v>0</v>
      </c>
      <c r="AP56" s="4">
        <v>1</v>
      </c>
      <c r="AQ56" s="4">
        <v>0</v>
      </c>
      <c r="AR56" s="4">
        <v>1</v>
      </c>
      <c r="AU56" s="25"/>
      <c r="AY56" s="10">
        <f t="shared" si="2"/>
        <v>18</v>
      </c>
      <c r="BA56" s="2"/>
    </row>
    <row r="57" spans="1:53" x14ac:dyDescent="0.3">
      <c r="A57" t="s">
        <v>91</v>
      </c>
      <c r="C57" s="20"/>
      <c r="D57" s="20"/>
      <c r="E57" s="20"/>
      <c r="F57" s="20"/>
      <c r="G57" s="20"/>
      <c r="H57" s="20"/>
      <c r="I57" s="20"/>
      <c r="J57" s="26"/>
      <c r="K57" s="4">
        <v>1</v>
      </c>
      <c r="L57" s="4">
        <v>1</v>
      </c>
      <c r="M57" s="4">
        <v>0</v>
      </c>
      <c r="N57" s="4">
        <v>1</v>
      </c>
      <c r="O57" s="4">
        <v>1</v>
      </c>
      <c r="P57" s="4">
        <v>0</v>
      </c>
      <c r="Q57" s="4">
        <v>1</v>
      </c>
      <c r="R57" s="4">
        <v>1</v>
      </c>
      <c r="S57" s="4">
        <v>0</v>
      </c>
      <c r="T57" s="4">
        <v>0</v>
      </c>
      <c r="U57" s="4">
        <v>1</v>
      </c>
      <c r="V57" s="4">
        <v>0</v>
      </c>
      <c r="W57" s="4">
        <v>0</v>
      </c>
      <c r="X57" s="4">
        <v>1</v>
      </c>
      <c r="Y57" s="4">
        <v>0</v>
      </c>
      <c r="Z57" s="4">
        <v>1</v>
      </c>
      <c r="AA57" s="4">
        <v>1</v>
      </c>
      <c r="AB57" s="4">
        <v>0</v>
      </c>
      <c r="AC57" s="4">
        <v>0</v>
      </c>
      <c r="AD57" s="4">
        <v>0</v>
      </c>
      <c r="AE57" s="4">
        <v>0</v>
      </c>
      <c r="AF57" s="4">
        <v>1</v>
      </c>
      <c r="AG57" s="4">
        <v>0</v>
      </c>
      <c r="AH57" s="4">
        <v>0</v>
      </c>
      <c r="AI57" s="4">
        <v>0</v>
      </c>
      <c r="AJ57" s="4">
        <v>1</v>
      </c>
      <c r="AK57" s="4">
        <v>0</v>
      </c>
      <c r="AL57" s="4">
        <v>1</v>
      </c>
      <c r="AM57" s="4">
        <v>1</v>
      </c>
      <c r="AN57" s="4">
        <v>1</v>
      </c>
      <c r="AO57" s="4">
        <v>0</v>
      </c>
      <c r="AP57" s="4">
        <v>1</v>
      </c>
      <c r="AQ57" s="4">
        <v>0</v>
      </c>
      <c r="AR57" s="4">
        <v>1</v>
      </c>
      <c r="AU57" s="25"/>
      <c r="AY57" s="10">
        <f t="shared" si="2"/>
        <v>18</v>
      </c>
      <c r="BA57" s="2"/>
    </row>
    <row r="58" spans="1:53" x14ac:dyDescent="0.3">
      <c r="A58" t="s">
        <v>92</v>
      </c>
      <c r="C58" s="20"/>
      <c r="D58" s="20"/>
      <c r="E58" s="20"/>
      <c r="F58" s="20"/>
      <c r="G58" s="20"/>
      <c r="H58" s="20"/>
      <c r="I58" s="20"/>
      <c r="J58" s="26"/>
      <c r="K58" s="4">
        <v>1</v>
      </c>
      <c r="L58" s="4">
        <v>1</v>
      </c>
      <c r="M58" s="4">
        <v>0</v>
      </c>
      <c r="N58" s="4">
        <v>1</v>
      </c>
      <c r="O58" s="4">
        <v>1</v>
      </c>
      <c r="P58" s="4">
        <v>0</v>
      </c>
      <c r="Q58" s="4">
        <v>1</v>
      </c>
      <c r="R58" s="4">
        <v>1</v>
      </c>
      <c r="S58" s="4">
        <v>1</v>
      </c>
      <c r="T58" s="4">
        <v>1</v>
      </c>
      <c r="U58" s="4">
        <v>1</v>
      </c>
      <c r="V58" s="4">
        <v>0</v>
      </c>
      <c r="W58" s="4">
        <v>0</v>
      </c>
      <c r="X58" s="4">
        <v>1</v>
      </c>
      <c r="Y58" s="4">
        <v>1</v>
      </c>
      <c r="Z58" s="4">
        <v>1</v>
      </c>
      <c r="AA58" s="4">
        <v>1</v>
      </c>
      <c r="AB58" s="4">
        <v>1</v>
      </c>
      <c r="AC58" s="4">
        <v>0</v>
      </c>
      <c r="AD58" s="4">
        <v>0</v>
      </c>
      <c r="AE58" s="4">
        <v>0</v>
      </c>
      <c r="AF58" s="4">
        <v>1</v>
      </c>
      <c r="AG58" s="4">
        <v>1</v>
      </c>
      <c r="AH58" s="4">
        <v>1</v>
      </c>
      <c r="AI58" s="4">
        <v>1</v>
      </c>
      <c r="AJ58" s="4">
        <v>1</v>
      </c>
      <c r="AK58" s="4">
        <v>1</v>
      </c>
      <c r="AL58" s="4">
        <v>1</v>
      </c>
      <c r="AM58" s="4">
        <v>1</v>
      </c>
      <c r="AN58" s="4">
        <v>1</v>
      </c>
      <c r="AO58" s="4">
        <v>0</v>
      </c>
      <c r="AP58" s="4">
        <v>1</v>
      </c>
      <c r="AQ58" s="4">
        <v>1</v>
      </c>
      <c r="AR58" s="4">
        <v>1</v>
      </c>
      <c r="AU58" s="25"/>
      <c r="AY58" s="10">
        <f t="shared" si="2"/>
        <v>9</v>
      </c>
      <c r="BA58" s="2"/>
    </row>
    <row r="59" spans="1:53" x14ac:dyDescent="0.3">
      <c r="A59" t="s">
        <v>93</v>
      </c>
      <c r="C59" s="20"/>
      <c r="D59" s="20"/>
      <c r="E59" s="20"/>
      <c r="F59" s="20"/>
      <c r="G59" s="20"/>
      <c r="H59" s="20"/>
      <c r="I59" s="20"/>
      <c r="J59" s="26"/>
      <c r="K59" s="4">
        <v>1</v>
      </c>
      <c r="L59" s="4">
        <v>1</v>
      </c>
      <c r="M59" s="4">
        <v>0</v>
      </c>
      <c r="N59" s="4">
        <v>1</v>
      </c>
      <c r="O59" s="4">
        <v>1</v>
      </c>
      <c r="P59" s="4">
        <v>0</v>
      </c>
      <c r="Q59" s="4">
        <v>1</v>
      </c>
      <c r="R59" s="4">
        <v>1</v>
      </c>
      <c r="S59" s="4">
        <v>0</v>
      </c>
      <c r="T59" s="4">
        <v>0</v>
      </c>
      <c r="U59" s="4">
        <v>1</v>
      </c>
      <c r="V59" s="4">
        <v>0</v>
      </c>
      <c r="W59" s="4">
        <v>0</v>
      </c>
      <c r="X59" s="4">
        <v>1</v>
      </c>
      <c r="Y59" s="4">
        <v>0</v>
      </c>
      <c r="Z59" s="4">
        <v>1</v>
      </c>
      <c r="AA59" s="4">
        <v>1</v>
      </c>
      <c r="AB59" s="4">
        <v>0</v>
      </c>
      <c r="AC59" s="4">
        <v>0</v>
      </c>
      <c r="AD59" s="4">
        <v>0</v>
      </c>
      <c r="AE59" s="4">
        <v>0</v>
      </c>
      <c r="AF59" s="4">
        <v>1</v>
      </c>
      <c r="AG59" s="4">
        <v>0</v>
      </c>
      <c r="AH59" s="4">
        <v>0</v>
      </c>
      <c r="AI59" s="4">
        <v>0</v>
      </c>
      <c r="AJ59" s="4">
        <v>1</v>
      </c>
      <c r="AK59" s="4">
        <v>0</v>
      </c>
      <c r="AL59" s="4">
        <v>1</v>
      </c>
      <c r="AM59" s="4">
        <v>1</v>
      </c>
      <c r="AN59" s="4">
        <v>1</v>
      </c>
      <c r="AO59" s="4">
        <v>0</v>
      </c>
      <c r="AP59" s="4">
        <v>1</v>
      </c>
      <c r="AQ59" s="4">
        <v>0</v>
      </c>
      <c r="AR59" s="4">
        <v>1</v>
      </c>
      <c r="AU59" s="25"/>
      <c r="AY59" s="10">
        <f t="shared" si="2"/>
        <v>18</v>
      </c>
      <c r="BA59" s="2"/>
    </row>
    <row r="60" spans="1:53" x14ac:dyDescent="0.3">
      <c r="A60" t="s">
        <v>94</v>
      </c>
      <c r="C60" s="20"/>
      <c r="D60" s="20"/>
      <c r="E60" s="20"/>
      <c r="F60" s="20"/>
      <c r="G60" s="20"/>
      <c r="H60" s="20"/>
      <c r="I60" s="20"/>
      <c r="J60" s="26"/>
      <c r="K60" s="4">
        <v>1</v>
      </c>
      <c r="L60" s="4">
        <v>1</v>
      </c>
      <c r="M60" s="4">
        <v>0</v>
      </c>
      <c r="N60" s="4">
        <v>1</v>
      </c>
      <c r="O60" s="4">
        <v>1</v>
      </c>
      <c r="P60" s="4">
        <v>0</v>
      </c>
      <c r="Q60" s="4">
        <v>1</v>
      </c>
      <c r="R60" s="4">
        <v>1</v>
      </c>
      <c r="S60" s="4">
        <v>0</v>
      </c>
      <c r="T60" s="4">
        <v>0</v>
      </c>
      <c r="U60" s="4">
        <v>1</v>
      </c>
      <c r="V60" s="4">
        <v>1</v>
      </c>
      <c r="W60" s="4">
        <v>0</v>
      </c>
      <c r="X60" s="4">
        <v>1</v>
      </c>
      <c r="Y60" s="4">
        <v>0</v>
      </c>
      <c r="Z60" s="4">
        <v>1</v>
      </c>
      <c r="AA60" s="4">
        <v>1</v>
      </c>
      <c r="AB60" s="4">
        <v>0</v>
      </c>
      <c r="AC60" s="4">
        <v>0</v>
      </c>
      <c r="AD60" s="4">
        <v>0</v>
      </c>
      <c r="AE60" s="4">
        <v>0</v>
      </c>
      <c r="AF60" s="4">
        <v>1</v>
      </c>
      <c r="AG60" s="4">
        <v>0</v>
      </c>
      <c r="AH60" s="4">
        <v>0</v>
      </c>
      <c r="AI60" s="4">
        <v>0</v>
      </c>
      <c r="AJ60" s="4">
        <v>1</v>
      </c>
      <c r="AK60" s="4">
        <v>0</v>
      </c>
      <c r="AL60" s="4">
        <v>1</v>
      </c>
      <c r="AM60" s="4">
        <v>1</v>
      </c>
      <c r="AN60" s="4">
        <v>1</v>
      </c>
      <c r="AO60" s="4">
        <v>0</v>
      </c>
      <c r="AP60" s="4">
        <v>1</v>
      </c>
      <c r="AQ60" s="4">
        <v>0</v>
      </c>
      <c r="AR60" s="4">
        <v>1</v>
      </c>
      <c r="AU60" s="25"/>
      <c r="AY60" s="10">
        <f t="shared" si="2"/>
        <v>17</v>
      </c>
      <c r="BA60" s="2"/>
    </row>
    <row r="61" spans="1:53" x14ac:dyDescent="0.3">
      <c r="A61" t="s">
        <v>95</v>
      </c>
      <c r="C61" s="20"/>
      <c r="D61" s="20"/>
      <c r="E61" s="20"/>
      <c r="F61" s="20"/>
      <c r="G61" s="20"/>
      <c r="H61" s="20"/>
      <c r="I61" s="20"/>
      <c r="J61" s="26"/>
      <c r="K61" s="4">
        <v>1</v>
      </c>
      <c r="L61" s="4">
        <v>1</v>
      </c>
      <c r="M61" s="4">
        <v>0</v>
      </c>
      <c r="N61" s="4">
        <v>1</v>
      </c>
      <c r="O61" s="4">
        <v>1</v>
      </c>
      <c r="P61" s="4">
        <v>0</v>
      </c>
      <c r="Q61" s="4">
        <v>1</v>
      </c>
      <c r="R61" s="4">
        <v>1</v>
      </c>
      <c r="S61" s="4">
        <v>0</v>
      </c>
      <c r="T61" s="4">
        <v>0</v>
      </c>
      <c r="U61" s="4">
        <v>1</v>
      </c>
      <c r="V61" s="4">
        <v>1</v>
      </c>
      <c r="W61" s="4">
        <v>0</v>
      </c>
      <c r="X61" s="4">
        <v>1</v>
      </c>
      <c r="Y61" s="4">
        <v>0</v>
      </c>
      <c r="Z61" s="4">
        <v>1</v>
      </c>
      <c r="AA61" s="4">
        <v>1</v>
      </c>
      <c r="AB61" s="4">
        <v>0</v>
      </c>
      <c r="AC61" s="4">
        <v>0</v>
      </c>
      <c r="AD61" s="4">
        <v>0</v>
      </c>
      <c r="AE61" s="4">
        <v>0</v>
      </c>
      <c r="AF61" s="4">
        <v>1</v>
      </c>
      <c r="AG61" s="4">
        <v>0</v>
      </c>
      <c r="AH61" s="4">
        <v>0</v>
      </c>
      <c r="AI61" s="4">
        <v>0</v>
      </c>
      <c r="AJ61" s="4">
        <v>1</v>
      </c>
      <c r="AK61" s="4">
        <v>0</v>
      </c>
      <c r="AL61" s="4">
        <v>1</v>
      </c>
      <c r="AM61" s="4">
        <v>1</v>
      </c>
      <c r="AN61" s="4">
        <v>1</v>
      </c>
      <c r="AO61" s="4">
        <v>0</v>
      </c>
      <c r="AP61" s="4">
        <v>1</v>
      </c>
      <c r="AQ61" s="4">
        <v>0</v>
      </c>
      <c r="AR61" s="4">
        <v>1</v>
      </c>
      <c r="AU61" s="25"/>
      <c r="AY61" s="10">
        <f t="shared" si="2"/>
        <v>17</v>
      </c>
      <c r="BA61" s="2"/>
    </row>
    <row r="62" spans="1:53" x14ac:dyDescent="0.3">
      <c r="A62" t="s">
        <v>96</v>
      </c>
      <c r="C62" s="20"/>
      <c r="D62" s="20"/>
      <c r="E62" s="20"/>
      <c r="F62" s="20"/>
      <c r="G62" s="20"/>
      <c r="H62" s="20"/>
      <c r="I62" s="20"/>
      <c r="J62" s="26"/>
      <c r="K62" s="4">
        <v>1</v>
      </c>
      <c r="L62" s="4">
        <v>0</v>
      </c>
      <c r="M62" s="4">
        <v>0</v>
      </c>
      <c r="N62" s="4">
        <v>1</v>
      </c>
      <c r="O62" s="4">
        <v>0</v>
      </c>
      <c r="P62" s="4">
        <v>0</v>
      </c>
      <c r="Q62" s="4">
        <v>0</v>
      </c>
      <c r="R62" s="4">
        <v>1</v>
      </c>
      <c r="S62" s="4">
        <v>0</v>
      </c>
      <c r="T62" s="4">
        <v>0</v>
      </c>
      <c r="U62" s="4">
        <v>0</v>
      </c>
      <c r="V62" s="4">
        <v>0</v>
      </c>
      <c r="W62" s="4">
        <v>0</v>
      </c>
      <c r="X62" s="4">
        <v>1</v>
      </c>
      <c r="Y62" s="4">
        <v>0</v>
      </c>
      <c r="Z62" s="4">
        <v>0</v>
      </c>
      <c r="AA62" s="4">
        <v>1</v>
      </c>
      <c r="AB62" s="4">
        <v>0</v>
      </c>
      <c r="AC62" s="4">
        <v>0</v>
      </c>
      <c r="AD62" s="4">
        <v>0</v>
      </c>
      <c r="AE62" s="4">
        <v>0</v>
      </c>
      <c r="AF62" s="4">
        <v>0</v>
      </c>
      <c r="AG62" s="4">
        <v>0</v>
      </c>
      <c r="AH62" s="4">
        <v>0</v>
      </c>
      <c r="AI62" s="4">
        <v>0</v>
      </c>
      <c r="AJ62" s="4">
        <v>0</v>
      </c>
      <c r="AK62" s="4">
        <v>0</v>
      </c>
      <c r="AL62" s="4">
        <v>0</v>
      </c>
      <c r="AM62" s="4">
        <v>1</v>
      </c>
      <c r="AN62" s="4">
        <v>0</v>
      </c>
      <c r="AO62" s="4">
        <v>0</v>
      </c>
      <c r="AP62" s="4">
        <v>1</v>
      </c>
      <c r="AQ62" s="4">
        <v>0</v>
      </c>
      <c r="AR62" s="4">
        <v>0</v>
      </c>
      <c r="AU62" s="25"/>
      <c r="AY62" s="10">
        <f t="shared" si="2"/>
        <v>28</v>
      </c>
      <c r="BA62" s="2"/>
    </row>
    <row r="63" spans="1:53" x14ac:dyDescent="0.3">
      <c r="A63" t="s">
        <v>97</v>
      </c>
      <c r="C63" s="20"/>
      <c r="D63" s="20"/>
      <c r="E63" s="20"/>
      <c r="F63" s="20"/>
      <c r="G63" s="20"/>
      <c r="H63" s="20"/>
      <c r="I63" s="20"/>
      <c r="J63" s="26"/>
      <c r="K63" s="4">
        <v>1</v>
      </c>
      <c r="L63" s="4">
        <v>1</v>
      </c>
      <c r="M63" s="4">
        <v>0</v>
      </c>
      <c r="N63" s="4">
        <v>1</v>
      </c>
      <c r="O63" s="4">
        <v>1</v>
      </c>
      <c r="P63" s="4">
        <v>0</v>
      </c>
      <c r="Q63" s="4">
        <v>1</v>
      </c>
      <c r="R63" s="4">
        <v>1</v>
      </c>
      <c r="S63" s="4">
        <v>1</v>
      </c>
      <c r="T63" s="4">
        <v>0</v>
      </c>
      <c r="U63" s="4">
        <v>1</v>
      </c>
      <c r="V63" s="4">
        <v>1</v>
      </c>
      <c r="W63" s="4">
        <v>0</v>
      </c>
      <c r="X63" s="4">
        <v>1</v>
      </c>
      <c r="Y63" s="4">
        <v>1</v>
      </c>
      <c r="Z63" s="4">
        <v>1</v>
      </c>
      <c r="AA63" s="4">
        <v>1</v>
      </c>
      <c r="AB63" s="4">
        <v>1</v>
      </c>
      <c r="AC63" s="4">
        <v>0</v>
      </c>
      <c r="AD63" s="4">
        <v>0</v>
      </c>
      <c r="AE63" s="4">
        <v>0</v>
      </c>
      <c r="AF63" s="4">
        <v>0</v>
      </c>
      <c r="AG63" s="4">
        <v>0</v>
      </c>
      <c r="AH63" s="4">
        <v>1</v>
      </c>
      <c r="AI63" s="4">
        <v>1</v>
      </c>
      <c r="AJ63" s="4">
        <v>1</v>
      </c>
      <c r="AK63" s="4">
        <v>1</v>
      </c>
      <c r="AL63" s="4">
        <v>1</v>
      </c>
      <c r="AM63" s="4">
        <v>1</v>
      </c>
      <c r="AN63" s="4">
        <v>1</v>
      </c>
      <c r="AO63" s="4">
        <v>0</v>
      </c>
      <c r="AP63" s="4">
        <v>1</v>
      </c>
      <c r="AQ63" s="4">
        <v>1</v>
      </c>
      <c r="AR63" s="4">
        <v>1</v>
      </c>
      <c r="AU63" s="25"/>
      <c r="AY63" s="10">
        <f t="shared" si="2"/>
        <v>11</v>
      </c>
      <c r="BA63" s="2"/>
    </row>
    <row r="64" spans="1:53" x14ac:dyDescent="0.3">
      <c r="A64" t="s">
        <v>98</v>
      </c>
      <c r="C64" s="20"/>
      <c r="D64" s="20"/>
      <c r="E64" s="20"/>
      <c r="F64" s="20"/>
      <c r="G64" s="20"/>
      <c r="H64" s="20"/>
      <c r="I64" s="20"/>
      <c r="J64" s="26"/>
      <c r="K64" s="4">
        <v>1</v>
      </c>
      <c r="L64" s="4">
        <v>1</v>
      </c>
      <c r="M64" s="4">
        <v>0</v>
      </c>
      <c r="N64" s="4">
        <v>1</v>
      </c>
      <c r="O64" s="4">
        <v>0</v>
      </c>
      <c r="P64" s="4">
        <v>0</v>
      </c>
      <c r="Q64" s="4">
        <v>0</v>
      </c>
      <c r="R64" s="4">
        <v>1</v>
      </c>
      <c r="S64" s="4">
        <v>1</v>
      </c>
      <c r="T64" s="4">
        <v>0</v>
      </c>
      <c r="U64" s="4">
        <v>1</v>
      </c>
      <c r="V64" s="4">
        <v>1</v>
      </c>
      <c r="W64" s="4">
        <v>1</v>
      </c>
      <c r="X64" s="4">
        <v>1</v>
      </c>
      <c r="Y64" s="4">
        <v>1</v>
      </c>
      <c r="Z64" s="4">
        <v>0</v>
      </c>
      <c r="AA64" s="4">
        <v>0</v>
      </c>
      <c r="AB64" s="4">
        <v>0</v>
      </c>
      <c r="AC64" s="4">
        <v>0</v>
      </c>
      <c r="AD64" s="4">
        <v>1</v>
      </c>
      <c r="AE64" s="4">
        <v>0</v>
      </c>
      <c r="AF64" s="4">
        <v>0</v>
      </c>
      <c r="AG64" s="4">
        <v>0</v>
      </c>
      <c r="AH64" s="4">
        <v>0</v>
      </c>
      <c r="AI64" s="4">
        <v>0</v>
      </c>
      <c r="AJ64" s="4">
        <v>0</v>
      </c>
      <c r="AK64" s="4">
        <v>0</v>
      </c>
      <c r="AL64" s="4">
        <v>0</v>
      </c>
      <c r="AM64" s="4">
        <v>1</v>
      </c>
      <c r="AN64" s="4">
        <v>0</v>
      </c>
      <c r="AO64" s="4">
        <v>0</v>
      </c>
      <c r="AP64" s="4">
        <v>1</v>
      </c>
      <c r="AQ64" s="4">
        <v>1</v>
      </c>
      <c r="AR64" s="4">
        <v>0</v>
      </c>
      <c r="AU64" s="25"/>
      <c r="AY64" s="10">
        <f t="shared" si="2"/>
        <v>21</v>
      </c>
      <c r="BA64" s="2"/>
    </row>
    <row r="65" spans="1:53" x14ac:dyDescent="0.3">
      <c r="A65" t="s">
        <v>99</v>
      </c>
      <c r="C65" s="20"/>
      <c r="D65" s="20"/>
      <c r="E65" s="20"/>
      <c r="F65" s="20"/>
      <c r="G65" s="20"/>
      <c r="H65" s="20"/>
      <c r="I65" s="20"/>
      <c r="J65" s="26"/>
      <c r="K65" s="4">
        <v>1</v>
      </c>
      <c r="L65" s="4">
        <v>1</v>
      </c>
      <c r="M65" s="4">
        <v>0</v>
      </c>
      <c r="N65" s="4">
        <v>1</v>
      </c>
      <c r="O65" s="4">
        <v>1</v>
      </c>
      <c r="P65" s="4">
        <v>0</v>
      </c>
      <c r="Q65" s="4">
        <v>1</v>
      </c>
      <c r="R65" s="4">
        <v>1</v>
      </c>
      <c r="S65" s="4">
        <v>1</v>
      </c>
      <c r="T65" s="4">
        <v>0</v>
      </c>
      <c r="U65" s="4">
        <v>1</v>
      </c>
      <c r="V65" s="4">
        <v>1</v>
      </c>
      <c r="W65" s="4">
        <v>1</v>
      </c>
      <c r="X65" s="4">
        <v>1</v>
      </c>
      <c r="Y65" s="4">
        <v>1</v>
      </c>
      <c r="Z65" s="4">
        <v>1</v>
      </c>
      <c r="AA65" s="4">
        <v>1</v>
      </c>
      <c r="AB65" s="4">
        <v>1</v>
      </c>
      <c r="AC65" s="4">
        <v>0</v>
      </c>
      <c r="AD65" s="4">
        <v>1</v>
      </c>
      <c r="AE65" s="4">
        <v>0</v>
      </c>
      <c r="AF65" s="4">
        <v>1</v>
      </c>
      <c r="AG65" s="4">
        <v>0</v>
      </c>
      <c r="AH65" s="4">
        <v>1</v>
      </c>
      <c r="AI65" s="4">
        <v>1</v>
      </c>
      <c r="AJ65" s="4">
        <v>1</v>
      </c>
      <c r="AK65" s="4">
        <v>0</v>
      </c>
      <c r="AL65" s="4">
        <v>1</v>
      </c>
      <c r="AM65" s="4">
        <v>1</v>
      </c>
      <c r="AN65" s="4">
        <v>1</v>
      </c>
      <c r="AO65" s="4">
        <v>0</v>
      </c>
      <c r="AP65" s="4">
        <v>1</v>
      </c>
      <c r="AQ65" s="4">
        <v>0</v>
      </c>
      <c r="AR65" s="4">
        <v>1</v>
      </c>
      <c r="AU65" s="25"/>
      <c r="AY65" s="10">
        <f t="shared" si="2"/>
        <v>10</v>
      </c>
      <c r="BA65" s="2"/>
    </row>
    <row r="66" spans="1:53" x14ac:dyDescent="0.3">
      <c r="A66" t="s">
        <v>100</v>
      </c>
      <c r="C66" s="20"/>
      <c r="D66" s="20"/>
      <c r="E66" s="20"/>
      <c r="F66" s="20"/>
      <c r="G66" s="20"/>
      <c r="H66" s="20"/>
      <c r="I66" s="20"/>
      <c r="J66" s="26"/>
      <c r="K66" s="4">
        <v>1</v>
      </c>
      <c r="L66" s="4">
        <v>1</v>
      </c>
      <c r="M66" s="4">
        <v>0</v>
      </c>
      <c r="N66" s="4">
        <v>0</v>
      </c>
      <c r="O66" s="4">
        <v>1</v>
      </c>
      <c r="P66" s="4">
        <v>0</v>
      </c>
      <c r="Q66" s="4">
        <v>1</v>
      </c>
      <c r="R66" s="4">
        <v>1</v>
      </c>
      <c r="S66" s="4">
        <v>1</v>
      </c>
      <c r="T66" s="4">
        <v>0</v>
      </c>
      <c r="U66" s="4">
        <v>1</v>
      </c>
      <c r="V66" s="4">
        <v>0</v>
      </c>
      <c r="W66" s="4">
        <v>1</v>
      </c>
      <c r="X66" s="4">
        <v>1</v>
      </c>
      <c r="Y66" s="4">
        <v>1</v>
      </c>
      <c r="Z66" s="4">
        <v>1</v>
      </c>
      <c r="AA66" s="4">
        <v>1</v>
      </c>
      <c r="AB66" s="4">
        <v>1</v>
      </c>
      <c r="AC66" s="4">
        <v>0</v>
      </c>
      <c r="AD66" s="4">
        <v>1</v>
      </c>
      <c r="AE66" s="4">
        <v>0</v>
      </c>
      <c r="AF66" s="4">
        <v>1</v>
      </c>
      <c r="AG66" s="4">
        <v>0</v>
      </c>
      <c r="AH66" s="4">
        <v>1</v>
      </c>
      <c r="AI66" s="4">
        <v>0</v>
      </c>
      <c r="AJ66" s="4">
        <v>1</v>
      </c>
      <c r="AK66" s="4">
        <v>0</v>
      </c>
      <c r="AL66" s="4">
        <v>1</v>
      </c>
      <c r="AM66" s="4">
        <v>1</v>
      </c>
      <c r="AN66" s="4">
        <v>1</v>
      </c>
      <c r="AO66" s="4">
        <v>0</v>
      </c>
      <c r="AP66" s="4">
        <v>1</v>
      </c>
      <c r="AQ66" s="4">
        <v>1</v>
      </c>
      <c r="AR66" s="4">
        <v>1</v>
      </c>
      <c r="AU66" s="25"/>
      <c r="AY66" s="10">
        <f t="shared" si="2"/>
        <v>12</v>
      </c>
      <c r="BA66" s="2"/>
    </row>
    <row r="67" spans="1:53" x14ac:dyDescent="0.3">
      <c r="A67" t="s">
        <v>101</v>
      </c>
      <c r="C67" s="20"/>
      <c r="D67" s="20"/>
      <c r="E67" s="20"/>
      <c r="F67" s="20"/>
      <c r="G67" s="20"/>
      <c r="H67" s="20"/>
      <c r="I67" s="20"/>
      <c r="J67" s="26"/>
      <c r="K67" s="4">
        <v>1</v>
      </c>
      <c r="L67" s="4">
        <v>1</v>
      </c>
      <c r="M67" s="4">
        <v>0</v>
      </c>
      <c r="N67" s="4">
        <v>1</v>
      </c>
      <c r="O67" s="4">
        <v>1</v>
      </c>
      <c r="P67" s="4">
        <v>0</v>
      </c>
      <c r="Q67" s="4">
        <v>1</v>
      </c>
      <c r="R67" s="4">
        <v>1</v>
      </c>
      <c r="S67" s="4">
        <v>1</v>
      </c>
      <c r="T67" s="4">
        <v>1</v>
      </c>
      <c r="U67" s="4">
        <v>1</v>
      </c>
      <c r="V67" s="4">
        <v>1</v>
      </c>
      <c r="W67" s="4">
        <v>1</v>
      </c>
      <c r="X67" s="4">
        <v>1</v>
      </c>
      <c r="Y67" s="4">
        <v>1</v>
      </c>
      <c r="Z67" s="4">
        <v>1</v>
      </c>
      <c r="AA67" s="4">
        <v>1</v>
      </c>
      <c r="AB67" s="4">
        <v>1</v>
      </c>
      <c r="AC67" s="4">
        <v>0</v>
      </c>
      <c r="AD67" s="4">
        <v>1</v>
      </c>
      <c r="AE67" s="4">
        <v>0</v>
      </c>
      <c r="AF67" s="4">
        <v>1</v>
      </c>
      <c r="AG67" s="4">
        <v>0</v>
      </c>
      <c r="AH67" s="4">
        <v>1</v>
      </c>
      <c r="AI67" s="4">
        <v>1</v>
      </c>
      <c r="AJ67" s="4">
        <v>1</v>
      </c>
      <c r="AK67" s="4">
        <v>1</v>
      </c>
      <c r="AL67" s="4">
        <v>1</v>
      </c>
      <c r="AM67" s="4">
        <v>1</v>
      </c>
      <c r="AN67" s="4">
        <v>1</v>
      </c>
      <c r="AO67" s="4">
        <v>0</v>
      </c>
      <c r="AP67" s="4">
        <v>1</v>
      </c>
      <c r="AQ67" s="4">
        <v>1</v>
      </c>
      <c r="AR67" s="4">
        <v>1</v>
      </c>
      <c r="AU67" s="25"/>
      <c r="AY67" s="10">
        <f t="shared" si="2"/>
        <v>7</v>
      </c>
      <c r="BA67" s="2"/>
    </row>
    <row r="68" spans="1:53" x14ac:dyDescent="0.3">
      <c r="A68" t="s">
        <v>102</v>
      </c>
      <c r="C68" s="20"/>
      <c r="D68" s="20"/>
      <c r="E68" s="20"/>
      <c r="F68" s="20"/>
      <c r="G68" s="20"/>
      <c r="H68" s="20"/>
      <c r="I68" s="20"/>
      <c r="J68" s="26"/>
      <c r="K68" s="4">
        <v>1</v>
      </c>
      <c r="L68" s="4">
        <v>1</v>
      </c>
      <c r="M68" s="4">
        <v>0</v>
      </c>
      <c r="N68" s="4">
        <v>1</v>
      </c>
      <c r="O68" s="4">
        <v>1</v>
      </c>
      <c r="P68" s="4">
        <v>0</v>
      </c>
      <c r="Q68" s="4">
        <v>1</v>
      </c>
      <c r="R68" s="4">
        <v>1</v>
      </c>
      <c r="S68" s="4">
        <v>0</v>
      </c>
      <c r="T68" s="4">
        <v>0</v>
      </c>
      <c r="U68" s="4">
        <v>1</v>
      </c>
      <c r="V68" s="4">
        <v>0</v>
      </c>
      <c r="W68" s="4">
        <v>1</v>
      </c>
      <c r="X68" s="4">
        <v>1</v>
      </c>
      <c r="Y68" s="4">
        <v>1</v>
      </c>
      <c r="Z68" s="4">
        <v>1</v>
      </c>
      <c r="AA68" s="4">
        <v>1</v>
      </c>
      <c r="AB68" s="4">
        <v>1</v>
      </c>
      <c r="AC68" s="4">
        <v>0</v>
      </c>
      <c r="AD68" s="4">
        <v>0</v>
      </c>
      <c r="AE68" s="4">
        <v>0</v>
      </c>
      <c r="AF68" s="4">
        <v>1</v>
      </c>
      <c r="AG68" s="4">
        <v>0</v>
      </c>
      <c r="AH68" s="4">
        <v>1</v>
      </c>
      <c r="AI68" s="4">
        <v>0</v>
      </c>
      <c r="AJ68" s="4">
        <v>0</v>
      </c>
      <c r="AK68" s="4">
        <v>0</v>
      </c>
      <c r="AL68" s="4">
        <v>1</v>
      </c>
      <c r="AM68" s="4">
        <v>1</v>
      </c>
      <c r="AN68" s="4">
        <v>1</v>
      </c>
      <c r="AO68" s="4">
        <v>0</v>
      </c>
      <c r="AP68" s="4">
        <v>0</v>
      </c>
      <c r="AQ68" s="4">
        <v>0</v>
      </c>
      <c r="AR68" s="4">
        <v>0</v>
      </c>
      <c r="AU68" s="25"/>
      <c r="AY68" s="10">
        <f t="shared" si="2"/>
        <v>17</v>
      </c>
      <c r="BA68" s="2"/>
    </row>
    <row r="69" spans="1:53" x14ac:dyDescent="0.3">
      <c r="A69" t="s">
        <v>103</v>
      </c>
      <c r="C69" s="20"/>
      <c r="D69" s="20"/>
      <c r="E69" s="20"/>
      <c r="F69" s="20"/>
      <c r="G69" s="20"/>
      <c r="H69" s="20"/>
      <c r="I69" s="20"/>
      <c r="J69" s="26"/>
      <c r="K69" s="4">
        <v>1</v>
      </c>
      <c r="L69" s="4">
        <v>1</v>
      </c>
      <c r="M69" s="4">
        <v>0</v>
      </c>
      <c r="N69" s="4">
        <v>1</v>
      </c>
      <c r="O69" s="4">
        <v>1</v>
      </c>
      <c r="P69" s="4">
        <v>0</v>
      </c>
      <c r="Q69" s="4">
        <v>1</v>
      </c>
      <c r="R69" s="4">
        <v>1</v>
      </c>
      <c r="S69" s="4">
        <v>1</v>
      </c>
      <c r="T69" s="4">
        <v>0</v>
      </c>
      <c r="U69" s="4">
        <v>1</v>
      </c>
      <c r="V69" s="4">
        <v>1</v>
      </c>
      <c r="W69" s="4">
        <v>1</v>
      </c>
      <c r="X69" s="4">
        <v>1</v>
      </c>
      <c r="Y69" s="4">
        <v>1</v>
      </c>
      <c r="Z69" s="4">
        <v>1</v>
      </c>
      <c r="AA69" s="4">
        <v>1</v>
      </c>
      <c r="AB69" s="4">
        <v>1</v>
      </c>
      <c r="AC69" s="4">
        <v>1</v>
      </c>
      <c r="AD69" s="4">
        <v>1</v>
      </c>
      <c r="AE69" s="4">
        <v>0</v>
      </c>
      <c r="AF69" s="4">
        <v>1</v>
      </c>
      <c r="AG69" s="4">
        <v>0</v>
      </c>
      <c r="AH69" s="4">
        <v>1</v>
      </c>
      <c r="AI69" s="4">
        <v>1</v>
      </c>
      <c r="AJ69" s="4">
        <v>1</v>
      </c>
      <c r="AK69" s="4">
        <v>1</v>
      </c>
      <c r="AL69" s="4">
        <v>1</v>
      </c>
      <c r="AM69" s="4">
        <v>1</v>
      </c>
      <c r="AN69" s="4">
        <v>1</v>
      </c>
      <c r="AO69" s="4">
        <v>0</v>
      </c>
      <c r="AP69" s="4">
        <v>1</v>
      </c>
      <c r="AQ69" s="4">
        <v>1</v>
      </c>
      <c r="AR69" s="4">
        <v>1</v>
      </c>
      <c r="AU69" s="25"/>
      <c r="AY69" s="10">
        <f t="shared" si="2"/>
        <v>7</v>
      </c>
      <c r="BA69" s="2"/>
    </row>
    <row r="70" spans="1:53" x14ac:dyDescent="0.3">
      <c r="A70" t="s">
        <v>104</v>
      </c>
      <c r="C70" s="20"/>
      <c r="D70" s="20"/>
      <c r="E70" s="20"/>
      <c r="F70" s="20"/>
      <c r="G70" s="20"/>
      <c r="H70" s="20"/>
      <c r="I70" s="20"/>
      <c r="J70" s="26"/>
      <c r="K70" s="4">
        <v>1</v>
      </c>
      <c r="L70" s="4">
        <v>1</v>
      </c>
      <c r="M70" s="4">
        <v>0</v>
      </c>
      <c r="N70" s="4">
        <v>1</v>
      </c>
      <c r="O70" s="4">
        <v>1</v>
      </c>
      <c r="P70" s="4">
        <v>0</v>
      </c>
      <c r="Q70" s="4">
        <v>1</v>
      </c>
      <c r="R70" s="4">
        <v>1</v>
      </c>
      <c r="S70" s="4">
        <v>1</v>
      </c>
      <c r="T70" s="4">
        <v>1</v>
      </c>
      <c r="U70" s="4">
        <v>1</v>
      </c>
      <c r="V70" s="4">
        <v>0</v>
      </c>
      <c r="W70" s="4">
        <v>1</v>
      </c>
      <c r="X70" s="4">
        <v>1</v>
      </c>
      <c r="Y70" s="4">
        <v>1</v>
      </c>
      <c r="Z70" s="4">
        <v>1</v>
      </c>
      <c r="AA70" s="4">
        <v>1</v>
      </c>
      <c r="AB70" s="4">
        <v>1</v>
      </c>
      <c r="AC70" s="4">
        <v>0</v>
      </c>
      <c r="AD70" s="4">
        <v>1</v>
      </c>
      <c r="AE70" s="4">
        <v>0</v>
      </c>
      <c r="AF70" s="4">
        <v>1</v>
      </c>
      <c r="AG70" s="4">
        <v>0</v>
      </c>
      <c r="AH70" s="4">
        <v>1</v>
      </c>
      <c r="AI70" s="4">
        <v>1</v>
      </c>
      <c r="AJ70" s="4">
        <v>1</v>
      </c>
      <c r="AK70" s="4">
        <v>0</v>
      </c>
      <c r="AL70" s="4">
        <v>1</v>
      </c>
      <c r="AM70" s="4">
        <v>1</v>
      </c>
      <c r="AN70" s="4">
        <v>1</v>
      </c>
      <c r="AO70" s="4">
        <v>0</v>
      </c>
      <c r="AP70" s="4">
        <v>1</v>
      </c>
      <c r="AQ70" s="4">
        <v>1</v>
      </c>
      <c r="AR70" s="4">
        <v>1</v>
      </c>
      <c r="AU70" s="25"/>
      <c r="AY70" s="10">
        <f t="shared" si="2"/>
        <v>9</v>
      </c>
      <c r="BA70" s="2"/>
    </row>
    <row r="71" spans="1:53" x14ac:dyDescent="0.3">
      <c r="A71" t="s">
        <v>105</v>
      </c>
      <c r="C71" s="20"/>
      <c r="D71" s="20"/>
      <c r="E71" s="20"/>
      <c r="F71" s="20"/>
      <c r="G71" s="20"/>
      <c r="H71" s="20"/>
      <c r="I71" s="20"/>
      <c r="J71" s="26"/>
      <c r="K71" s="4">
        <v>1</v>
      </c>
      <c r="L71" s="4">
        <v>1</v>
      </c>
      <c r="M71" s="4">
        <v>0</v>
      </c>
      <c r="N71" s="4">
        <v>1</v>
      </c>
      <c r="O71" s="4">
        <v>1</v>
      </c>
      <c r="P71" s="4">
        <v>0</v>
      </c>
      <c r="Q71" s="4">
        <v>1</v>
      </c>
      <c r="R71" s="4">
        <v>1</v>
      </c>
      <c r="S71" s="4">
        <v>1</v>
      </c>
      <c r="T71" s="4">
        <v>0</v>
      </c>
      <c r="U71" s="4">
        <v>1</v>
      </c>
      <c r="V71" s="4">
        <v>0</v>
      </c>
      <c r="W71" s="4">
        <v>1</v>
      </c>
      <c r="X71" s="4">
        <v>1</v>
      </c>
      <c r="Y71" s="4">
        <v>1</v>
      </c>
      <c r="Z71" s="4">
        <v>1</v>
      </c>
      <c r="AA71" s="4">
        <v>1</v>
      </c>
      <c r="AB71" s="4">
        <v>1</v>
      </c>
      <c r="AC71" s="4">
        <v>1</v>
      </c>
      <c r="AD71" s="4">
        <v>1</v>
      </c>
      <c r="AE71" s="4">
        <v>0</v>
      </c>
      <c r="AF71" s="4">
        <v>1</v>
      </c>
      <c r="AG71" s="4">
        <v>0</v>
      </c>
      <c r="AH71" s="4">
        <v>1</v>
      </c>
      <c r="AI71" s="4">
        <v>1</v>
      </c>
      <c r="AJ71" s="4">
        <v>1</v>
      </c>
      <c r="AK71" s="4">
        <v>1</v>
      </c>
      <c r="AL71" s="4">
        <v>1</v>
      </c>
      <c r="AM71" s="4">
        <v>1</v>
      </c>
      <c r="AN71" s="4">
        <v>1</v>
      </c>
      <c r="AO71" s="4">
        <v>0</v>
      </c>
      <c r="AP71" s="4">
        <v>1</v>
      </c>
      <c r="AQ71" s="4">
        <v>1</v>
      </c>
      <c r="AR71" s="4">
        <v>1</v>
      </c>
      <c r="AU71" s="25"/>
      <c r="AY71" s="10">
        <f t="shared" si="2"/>
        <v>8</v>
      </c>
      <c r="BA71" s="2"/>
    </row>
    <row r="72" spans="1:53" x14ac:dyDescent="0.3">
      <c r="A72" t="s">
        <v>106</v>
      </c>
      <c r="C72" s="20"/>
      <c r="D72" s="20"/>
      <c r="E72" s="20"/>
      <c r="F72" s="20"/>
      <c r="G72" s="20"/>
      <c r="H72" s="20"/>
      <c r="I72" s="20"/>
      <c r="J72" s="26"/>
      <c r="K72" s="4">
        <v>1</v>
      </c>
      <c r="L72" s="4">
        <v>0</v>
      </c>
      <c r="M72" s="4">
        <v>0</v>
      </c>
      <c r="N72" s="4">
        <v>0</v>
      </c>
      <c r="O72" s="4">
        <v>0</v>
      </c>
      <c r="P72" s="4">
        <v>0</v>
      </c>
      <c r="Q72" s="4">
        <v>1</v>
      </c>
      <c r="R72" s="4">
        <v>1</v>
      </c>
      <c r="S72" s="4">
        <v>1</v>
      </c>
      <c r="T72" s="4">
        <v>0</v>
      </c>
      <c r="U72" s="4">
        <v>1</v>
      </c>
      <c r="V72" s="4">
        <v>1</v>
      </c>
      <c r="W72" s="4">
        <v>1</v>
      </c>
      <c r="X72" s="4">
        <v>0</v>
      </c>
      <c r="Y72" s="4">
        <v>1</v>
      </c>
      <c r="Z72" s="4">
        <v>1</v>
      </c>
      <c r="AA72" s="4">
        <v>1</v>
      </c>
      <c r="AB72" s="4">
        <v>0</v>
      </c>
      <c r="AC72" s="4">
        <v>0</v>
      </c>
      <c r="AD72" s="4">
        <v>1</v>
      </c>
      <c r="AE72" s="4">
        <v>0</v>
      </c>
      <c r="AF72" s="4">
        <v>0</v>
      </c>
      <c r="AG72" s="4">
        <v>1</v>
      </c>
      <c r="AH72" s="4">
        <v>1</v>
      </c>
      <c r="AI72" s="4">
        <v>0</v>
      </c>
      <c r="AJ72" s="4">
        <v>1</v>
      </c>
      <c r="AK72" s="4">
        <v>1</v>
      </c>
      <c r="AL72" s="4">
        <v>1</v>
      </c>
      <c r="AM72" s="4">
        <v>1</v>
      </c>
      <c r="AN72" s="4">
        <v>1</v>
      </c>
      <c r="AO72" s="4">
        <v>0</v>
      </c>
      <c r="AP72" s="4">
        <v>1</v>
      </c>
      <c r="AQ72" s="4">
        <v>1</v>
      </c>
      <c r="AR72" s="4">
        <v>0</v>
      </c>
      <c r="AU72" s="25"/>
      <c r="AY72" s="10">
        <f t="shared" si="2"/>
        <v>15</v>
      </c>
      <c r="BA72" s="2"/>
    </row>
    <row r="73" spans="1:53" x14ac:dyDescent="0.3">
      <c r="A73" t="s">
        <v>107</v>
      </c>
      <c r="C73" s="20"/>
      <c r="D73" s="20"/>
      <c r="E73" s="20"/>
      <c r="F73" s="20"/>
      <c r="G73" s="20"/>
      <c r="H73" s="20"/>
      <c r="I73" s="20"/>
      <c r="J73" s="26"/>
      <c r="K73" s="4">
        <v>0</v>
      </c>
      <c r="L73" s="4">
        <v>0</v>
      </c>
      <c r="M73" s="4">
        <v>0</v>
      </c>
      <c r="N73" s="4">
        <v>0</v>
      </c>
      <c r="O73" s="4">
        <v>0</v>
      </c>
      <c r="P73" s="4">
        <v>0</v>
      </c>
      <c r="Q73" s="4">
        <v>0</v>
      </c>
      <c r="R73" s="4">
        <v>0</v>
      </c>
      <c r="S73" s="4">
        <v>0</v>
      </c>
      <c r="T73" s="4">
        <v>0</v>
      </c>
      <c r="U73" s="4">
        <v>0</v>
      </c>
      <c r="V73" s="4">
        <v>0</v>
      </c>
      <c r="W73" s="4">
        <v>0</v>
      </c>
      <c r="X73" s="4">
        <v>0</v>
      </c>
      <c r="Y73" s="4">
        <v>0</v>
      </c>
      <c r="Z73" s="4">
        <v>0</v>
      </c>
      <c r="AA73" s="4">
        <v>0</v>
      </c>
      <c r="AB73" s="4">
        <v>0</v>
      </c>
      <c r="AC73" s="4">
        <v>0</v>
      </c>
      <c r="AD73" s="4">
        <v>0</v>
      </c>
      <c r="AE73" s="4">
        <v>0</v>
      </c>
      <c r="AF73" s="4">
        <v>0</v>
      </c>
      <c r="AG73" s="4">
        <v>0</v>
      </c>
      <c r="AH73" s="4">
        <v>0</v>
      </c>
      <c r="AI73" s="4">
        <v>0</v>
      </c>
      <c r="AJ73" s="4">
        <v>0</v>
      </c>
      <c r="AK73" s="4">
        <v>0</v>
      </c>
      <c r="AL73" s="4">
        <v>0</v>
      </c>
      <c r="AM73" s="4">
        <v>0</v>
      </c>
      <c r="AN73" s="4">
        <v>0</v>
      </c>
      <c r="AO73" s="4">
        <v>0</v>
      </c>
      <c r="AP73" s="4">
        <v>0</v>
      </c>
      <c r="AQ73" s="4">
        <v>0</v>
      </c>
      <c r="AR73" s="4">
        <v>0</v>
      </c>
      <c r="AU73" s="25"/>
      <c r="AY73" s="10">
        <f t="shared" si="2"/>
        <v>35</v>
      </c>
      <c r="BA73" s="2"/>
    </row>
    <row r="74" spans="1:53" x14ac:dyDescent="0.3">
      <c r="A74" t="s">
        <v>108</v>
      </c>
      <c r="C74" s="20"/>
      <c r="D74" s="20"/>
      <c r="E74" s="20"/>
      <c r="F74" s="20"/>
      <c r="G74" s="20"/>
      <c r="H74" s="20"/>
      <c r="I74" s="20"/>
      <c r="J74" s="26"/>
      <c r="K74" s="4">
        <v>0</v>
      </c>
      <c r="L74" s="4">
        <v>0</v>
      </c>
      <c r="M74" s="4">
        <v>0</v>
      </c>
      <c r="N74" s="4">
        <v>0</v>
      </c>
      <c r="O74" s="4">
        <v>0</v>
      </c>
      <c r="P74" s="4">
        <v>0</v>
      </c>
      <c r="Q74" s="4">
        <v>0</v>
      </c>
      <c r="R74" s="4">
        <v>0</v>
      </c>
      <c r="S74" s="4">
        <v>0</v>
      </c>
      <c r="T74" s="4">
        <v>0</v>
      </c>
      <c r="U74" s="4">
        <v>0</v>
      </c>
      <c r="V74" s="4">
        <v>0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0</v>
      </c>
      <c r="AC74" s="4">
        <v>0</v>
      </c>
      <c r="AD74" s="4">
        <v>0</v>
      </c>
      <c r="AE74" s="4">
        <v>0</v>
      </c>
      <c r="AF74" s="4">
        <v>0</v>
      </c>
      <c r="AG74" s="4">
        <v>0</v>
      </c>
      <c r="AH74" s="4">
        <v>0</v>
      </c>
      <c r="AI74" s="4">
        <v>0</v>
      </c>
      <c r="AJ74" s="4">
        <v>0</v>
      </c>
      <c r="AK74" s="4">
        <v>0</v>
      </c>
      <c r="AL74" s="4">
        <v>0</v>
      </c>
      <c r="AM74" s="4">
        <v>0</v>
      </c>
      <c r="AN74" s="4">
        <v>0</v>
      </c>
      <c r="AO74" s="4">
        <v>0</v>
      </c>
      <c r="AP74" s="4">
        <v>0</v>
      </c>
      <c r="AQ74" s="4">
        <v>0</v>
      </c>
      <c r="AR74" s="4">
        <v>0</v>
      </c>
      <c r="AU74" s="25"/>
      <c r="AY74" s="10">
        <f t="shared" ref="AY74:AY137" si="3">NumberOfTeams+1-SUM(K74:AR74)</f>
        <v>35</v>
      </c>
      <c r="BA74" s="2"/>
    </row>
    <row r="75" spans="1:53" x14ac:dyDescent="0.3">
      <c r="A75" t="s">
        <v>109</v>
      </c>
      <c r="C75" s="20"/>
      <c r="D75" s="20"/>
      <c r="E75" s="20"/>
      <c r="F75" s="20"/>
      <c r="G75" s="20"/>
      <c r="H75" s="20"/>
      <c r="I75" s="20"/>
      <c r="J75" s="26"/>
      <c r="K75" s="4">
        <v>1</v>
      </c>
      <c r="L75" s="4">
        <v>1</v>
      </c>
      <c r="M75" s="4">
        <v>0</v>
      </c>
      <c r="N75" s="4">
        <v>1</v>
      </c>
      <c r="O75" s="4">
        <v>1</v>
      </c>
      <c r="P75" s="4">
        <v>0</v>
      </c>
      <c r="Q75" s="4">
        <v>1</v>
      </c>
      <c r="R75" s="4">
        <v>1</v>
      </c>
      <c r="S75" s="4">
        <v>1</v>
      </c>
      <c r="T75" s="4">
        <v>0</v>
      </c>
      <c r="U75" s="4">
        <v>1</v>
      </c>
      <c r="V75" s="4">
        <v>0</v>
      </c>
      <c r="W75" s="4">
        <v>1</v>
      </c>
      <c r="X75" s="4">
        <v>1</v>
      </c>
      <c r="Y75" s="4">
        <v>1</v>
      </c>
      <c r="Z75" s="4">
        <v>1</v>
      </c>
      <c r="AA75" s="4">
        <v>1</v>
      </c>
      <c r="AB75" s="4">
        <v>1</v>
      </c>
      <c r="AC75" s="4">
        <v>0</v>
      </c>
      <c r="AD75" s="4">
        <v>1</v>
      </c>
      <c r="AE75" s="4">
        <v>0</v>
      </c>
      <c r="AF75" s="4">
        <v>0</v>
      </c>
      <c r="AG75" s="4">
        <v>0</v>
      </c>
      <c r="AH75" s="4">
        <v>1</v>
      </c>
      <c r="AI75" s="4">
        <v>1</v>
      </c>
      <c r="AJ75" s="4">
        <v>1</v>
      </c>
      <c r="AK75" s="4">
        <v>1</v>
      </c>
      <c r="AL75" s="4">
        <v>1</v>
      </c>
      <c r="AM75" s="4">
        <v>1</v>
      </c>
      <c r="AN75" s="4">
        <v>1</v>
      </c>
      <c r="AO75" s="4">
        <v>0</v>
      </c>
      <c r="AP75" s="4">
        <v>1</v>
      </c>
      <c r="AQ75" s="4">
        <v>1</v>
      </c>
      <c r="AR75" s="4">
        <v>1</v>
      </c>
      <c r="AU75" s="25"/>
      <c r="AY75" s="10">
        <f t="shared" si="3"/>
        <v>10</v>
      </c>
      <c r="BA75" s="2"/>
    </row>
    <row r="76" spans="1:53" x14ac:dyDescent="0.3">
      <c r="A76" t="s">
        <v>110</v>
      </c>
      <c r="C76" s="20"/>
      <c r="D76" s="20"/>
      <c r="E76" s="20"/>
      <c r="F76" s="20"/>
      <c r="G76" s="20"/>
      <c r="H76" s="20"/>
      <c r="I76" s="20"/>
      <c r="J76" s="26"/>
      <c r="K76" s="4">
        <v>1</v>
      </c>
      <c r="L76" s="4">
        <v>1</v>
      </c>
      <c r="M76" s="4">
        <v>0</v>
      </c>
      <c r="N76" s="4">
        <v>1</v>
      </c>
      <c r="O76" s="4">
        <v>1</v>
      </c>
      <c r="P76" s="4">
        <v>0</v>
      </c>
      <c r="Q76" s="4">
        <v>1</v>
      </c>
      <c r="R76" s="4">
        <v>1</v>
      </c>
      <c r="S76" s="4">
        <v>1</v>
      </c>
      <c r="T76" s="4">
        <v>0</v>
      </c>
      <c r="U76" s="4">
        <v>1</v>
      </c>
      <c r="V76" s="4">
        <v>0</v>
      </c>
      <c r="W76" s="4">
        <v>1</v>
      </c>
      <c r="X76" s="4">
        <v>0</v>
      </c>
      <c r="Y76" s="4">
        <v>1</v>
      </c>
      <c r="Z76" s="4">
        <v>1</v>
      </c>
      <c r="AA76" s="4">
        <v>1</v>
      </c>
      <c r="AB76" s="4">
        <v>1</v>
      </c>
      <c r="AC76" s="4">
        <v>0</v>
      </c>
      <c r="AD76" s="4">
        <v>0</v>
      </c>
      <c r="AE76" s="4">
        <v>0</v>
      </c>
      <c r="AF76" s="4">
        <v>0</v>
      </c>
      <c r="AG76" s="4">
        <v>0</v>
      </c>
      <c r="AH76" s="4">
        <v>1</v>
      </c>
      <c r="AI76" s="4">
        <v>1</v>
      </c>
      <c r="AJ76" s="4">
        <v>1</v>
      </c>
      <c r="AK76" s="4">
        <v>1</v>
      </c>
      <c r="AL76" s="4">
        <v>1</v>
      </c>
      <c r="AM76" s="4">
        <v>1</v>
      </c>
      <c r="AN76" s="4">
        <v>1</v>
      </c>
      <c r="AO76" s="4">
        <v>0</v>
      </c>
      <c r="AP76" s="4">
        <v>1</v>
      </c>
      <c r="AQ76" s="4">
        <v>1</v>
      </c>
      <c r="AR76" s="4">
        <v>1</v>
      </c>
      <c r="AU76" s="25"/>
      <c r="AY76" s="10">
        <f t="shared" si="3"/>
        <v>12</v>
      </c>
      <c r="BA76" s="2"/>
    </row>
    <row r="77" spans="1:53" x14ac:dyDescent="0.3">
      <c r="A77" t="s">
        <v>111</v>
      </c>
      <c r="C77" s="20"/>
      <c r="D77" s="20"/>
      <c r="E77" s="20"/>
      <c r="F77" s="20"/>
      <c r="G77" s="20"/>
      <c r="H77" s="20"/>
      <c r="I77" s="20"/>
      <c r="J77" s="26"/>
      <c r="K77" s="4">
        <v>1</v>
      </c>
      <c r="L77" s="4">
        <v>1</v>
      </c>
      <c r="M77" s="4">
        <v>0</v>
      </c>
      <c r="N77" s="4">
        <v>1</v>
      </c>
      <c r="O77" s="4">
        <v>1</v>
      </c>
      <c r="P77" s="4">
        <v>0</v>
      </c>
      <c r="Q77" s="4">
        <v>1</v>
      </c>
      <c r="R77" s="4">
        <v>1</v>
      </c>
      <c r="S77" s="4">
        <v>1</v>
      </c>
      <c r="T77" s="4">
        <v>0</v>
      </c>
      <c r="U77" s="4">
        <v>1</v>
      </c>
      <c r="V77" s="4">
        <v>0</v>
      </c>
      <c r="W77" s="4">
        <v>0</v>
      </c>
      <c r="X77" s="4">
        <v>1</v>
      </c>
      <c r="Y77" s="4">
        <v>1</v>
      </c>
      <c r="Z77" s="4">
        <v>1</v>
      </c>
      <c r="AA77" s="4">
        <v>1</v>
      </c>
      <c r="AB77" s="4">
        <v>1</v>
      </c>
      <c r="AC77" s="4">
        <v>0</v>
      </c>
      <c r="AD77" s="4">
        <v>0</v>
      </c>
      <c r="AE77" s="4">
        <v>0</v>
      </c>
      <c r="AF77" s="4">
        <v>0</v>
      </c>
      <c r="AG77" s="4">
        <v>0</v>
      </c>
      <c r="AH77" s="4">
        <v>1</v>
      </c>
      <c r="AI77" s="4">
        <v>1</v>
      </c>
      <c r="AJ77" s="4">
        <v>1</v>
      </c>
      <c r="AK77" s="4">
        <v>1</v>
      </c>
      <c r="AL77" s="4">
        <v>1</v>
      </c>
      <c r="AM77" s="4">
        <v>1</v>
      </c>
      <c r="AN77" s="4">
        <v>1</v>
      </c>
      <c r="AO77" s="4">
        <v>0</v>
      </c>
      <c r="AP77" s="4">
        <v>1</v>
      </c>
      <c r="AQ77" s="4">
        <v>1</v>
      </c>
      <c r="AR77" s="4">
        <v>1</v>
      </c>
      <c r="AU77" s="25"/>
      <c r="AY77" s="10">
        <f t="shared" si="3"/>
        <v>12</v>
      </c>
      <c r="BA77" s="2"/>
    </row>
    <row r="78" spans="1:53" x14ac:dyDescent="0.3">
      <c r="A78" t="s">
        <v>112</v>
      </c>
      <c r="C78" s="20"/>
      <c r="D78" s="20"/>
      <c r="E78" s="20"/>
      <c r="F78" s="20"/>
      <c r="G78" s="20"/>
      <c r="H78" s="20"/>
      <c r="I78" s="20"/>
      <c r="J78" s="26"/>
      <c r="K78" s="4">
        <v>1</v>
      </c>
      <c r="L78" s="4">
        <v>1</v>
      </c>
      <c r="M78" s="4">
        <v>0</v>
      </c>
      <c r="N78" s="4">
        <v>1</v>
      </c>
      <c r="O78" s="4">
        <v>1</v>
      </c>
      <c r="P78" s="4">
        <v>0</v>
      </c>
      <c r="Q78" s="4">
        <v>1</v>
      </c>
      <c r="R78" s="4">
        <v>1</v>
      </c>
      <c r="S78" s="4">
        <v>1</v>
      </c>
      <c r="T78" s="4">
        <v>0</v>
      </c>
      <c r="U78" s="4">
        <v>1</v>
      </c>
      <c r="V78" s="4">
        <v>1</v>
      </c>
      <c r="W78" s="4">
        <v>1</v>
      </c>
      <c r="X78" s="4">
        <v>1</v>
      </c>
      <c r="Y78" s="4">
        <v>1</v>
      </c>
      <c r="Z78" s="4">
        <v>1</v>
      </c>
      <c r="AA78" s="4">
        <v>1</v>
      </c>
      <c r="AB78" s="4">
        <v>1</v>
      </c>
      <c r="AC78" s="4">
        <v>0</v>
      </c>
      <c r="AD78" s="4">
        <v>1</v>
      </c>
      <c r="AE78" s="4">
        <v>0</v>
      </c>
      <c r="AF78" s="4">
        <v>0</v>
      </c>
      <c r="AG78" s="4">
        <v>0</v>
      </c>
      <c r="AH78" s="4">
        <v>1</v>
      </c>
      <c r="AI78" s="4">
        <v>1</v>
      </c>
      <c r="AJ78" s="4">
        <v>1</v>
      </c>
      <c r="AK78" s="4">
        <v>0</v>
      </c>
      <c r="AL78" s="4">
        <v>1</v>
      </c>
      <c r="AM78" s="4">
        <v>1</v>
      </c>
      <c r="AN78" s="4">
        <v>1</v>
      </c>
      <c r="AO78" s="4">
        <v>0</v>
      </c>
      <c r="AP78" s="4">
        <v>1</v>
      </c>
      <c r="AQ78" s="4">
        <v>1</v>
      </c>
      <c r="AR78" s="4">
        <v>1</v>
      </c>
      <c r="AU78" s="25"/>
      <c r="AY78" s="10">
        <f t="shared" si="3"/>
        <v>10</v>
      </c>
      <c r="BA78" s="2"/>
    </row>
    <row r="79" spans="1:53" x14ac:dyDescent="0.3">
      <c r="A79" t="s">
        <v>113</v>
      </c>
      <c r="C79" s="20"/>
      <c r="D79" s="20"/>
      <c r="E79" s="20"/>
      <c r="F79" s="20"/>
      <c r="G79" s="20"/>
      <c r="H79" s="20"/>
      <c r="I79" s="20"/>
      <c r="J79" s="26"/>
      <c r="K79" s="4">
        <v>1</v>
      </c>
      <c r="L79" s="4">
        <v>1</v>
      </c>
      <c r="M79" s="4">
        <v>0</v>
      </c>
      <c r="N79" s="4">
        <v>1</v>
      </c>
      <c r="O79" s="4">
        <v>1</v>
      </c>
      <c r="P79" s="4">
        <v>0</v>
      </c>
      <c r="Q79" s="4">
        <v>1</v>
      </c>
      <c r="R79" s="4">
        <v>1</v>
      </c>
      <c r="S79" s="4">
        <v>1</v>
      </c>
      <c r="T79" s="4">
        <v>0</v>
      </c>
      <c r="U79" s="4">
        <v>1</v>
      </c>
      <c r="V79" s="4">
        <v>0</v>
      </c>
      <c r="W79" s="4">
        <v>1</v>
      </c>
      <c r="X79" s="4">
        <v>1</v>
      </c>
      <c r="Y79" s="4">
        <v>1</v>
      </c>
      <c r="Z79" s="4">
        <v>1</v>
      </c>
      <c r="AA79" s="4">
        <v>1</v>
      </c>
      <c r="AB79" s="4">
        <v>1</v>
      </c>
      <c r="AC79" s="4">
        <v>0</v>
      </c>
      <c r="AD79" s="4">
        <v>1</v>
      </c>
      <c r="AE79" s="4">
        <v>0</v>
      </c>
      <c r="AF79" s="4">
        <v>0</v>
      </c>
      <c r="AG79" s="4">
        <v>0</v>
      </c>
      <c r="AH79" s="4">
        <v>1</v>
      </c>
      <c r="AI79" s="4">
        <v>1</v>
      </c>
      <c r="AJ79" s="4">
        <v>1</v>
      </c>
      <c r="AK79" s="4">
        <v>1</v>
      </c>
      <c r="AL79" s="4">
        <v>1</v>
      </c>
      <c r="AM79" s="4">
        <v>1</v>
      </c>
      <c r="AN79" s="4">
        <v>1</v>
      </c>
      <c r="AO79" s="4">
        <v>0</v>
      </c>
      <c r="AP79" s="4">
        <v>1</v>
      </c>
      <c r="AQ79" s="4">
        <v>1</v>
      </c>
      <c r="AR79" s="4">
        <v>1</v>
      </c>
      <c r="AU79" s="25"/>
      <c r="AY79" s="10">
        <f t="shared" si="3"/>
        <v>10</v>
      </c>
      <c r="BA79" s="2"/>
    </row>
    <row r="80" spans="1:53" x14ac:dyDescent="0.3">
      <c r="A80" t="s">
        <v>114</v>
      </c>
      <c r="C80" s="20"/>
      <c r="D80" s="20"/>
      <c r="E80" s="20"/>
      <c r="F80" s="20"/>
      <c r="G80" s="20"/>
      <c r="H80" s="20"/>
      <c r="I80" s="20"/>
      <c r="J80" s="26"/>
      <c r="K80" s="4">
        <v>1</v>
      </c>
      <c r="L80" s="4">
        <v>1</v>
      </c>
      <c r="M80" s="4">
        <v>0</v>
      </c>
      <c r="N80" s="4">
        <v>1</v>
      </c>
      <c r="O80" s="4">
        <v>1</v>
      </c>
      <c r="P80" s="4">
        <v>0</v>
      </c>
      <c r="Q80" s="4">
        <v>1</v>
      </c>
      <c r="R80" s="4">
        <v>1</v>
      </c>
      <c r="S80" s="4">
        <v>1</v>
      </c>
      <c r="T80" s="4">
        <v>0</v>
      </c>
      <c r="U80" s="4">
        <v>1</v>
      </c>
      <c r="V80" s="4">
        <v>0</v>
      </c>
      <c r="W80" s="4">
        <v>1</v>
      </c>
      <c r="X80" s="4">
        <v>1</v>
      </c>
      <c r="Y80" s="4">
        <v>1</v>
      </c>
      <c r="Z80" s="4">
        <v>1</v>
      </c>
      <c r="AA80" s="4">
        <v>1</v>
      </c>
      <c r="AB80" s="4">
        <v>1</v>
      </c>
      <c r="AC80" s="4">
        <v>0</v>
      </c>
      <c r="AD80" s="4">
        <v>0</v>
      </c>
      <c r="AE80" s="4">
        <v>0</v>
      </c>
      <c r="AF80" s="4">
        <v>0</v>
      </c>
      <c r="AG80" s="4">
        <v>0</v>
      </c>
      <c r="AH80" s="4">
        <v>1</v>
      </c>
      <c r="AI80" s="4">
        <v>1</v>
      </c>
      <c r="AJ80" s="4">
        <v>1</v>
      </c>
      <c r="AK80" s="4">
        <v>1</v>
      </c>
      <c r="AL80" s="4">
        <v>1</v>
      </c>
      <c r="AM80" s="4">
        <v>1</v>
      </c>
      <c r="AN80" s="4">
        <v>1</v>
      </c>
      <c r="AO80" s="4">
        <v>0</v>
      </c>
      <c r="AP80" s="4">
        <v>1</v>
      </c>
      <c r="AQ80" s="4">
        <v>1</v>
      </c>
      <c r="AR80" s="4">
        <v>1</v>
      </c>
      <c r="AU80" s="25"/>
      <c r="AY80" s="10">
        <f t="shared" si="3"/>
        <v>11</v>
      </c>
      <c r="BA80" s="2"/>
    </row>
    <row r="81" spans="1:53" x14ac:dyDescent="0.3">
      <c r="A81" t="s">
        <v>115</v>
      </c>
      <c r="C81" s="20"/>
      <c r="D81" s="20"/>
      <c r="E81" s="20"/>
      <c r="F81" s="20"/>
      <c r="G81" s="20"/>
      <c r="H81" s="20"/>
      <c r="I81" s="20"/>
      <c r="J81" s="26"/>
      <c r="K81" s="4">
        <v>1</v>
      </c>
      <c r="L81" s="4">
        <v>1</v>
      </c>
      <c r="M81" s="4">
        <v>0</v>
      </c>
      <c r="N81" s="4">
        <v>1</v>
      </c>
      <c r="O81" s="4">
        <v>1</v>
      </c>
      <c r="P81" s="4">
        <v>0</v>
      </c>
      <c r="Q81" s="4">
        <v>1</v>
      </c>
      <c r="R81" s="4">
        <v>1</v>
      </c>
      <c r="S81" s="4">
        <v>1</v>
      </c>
      <c r="T81" s="4">
        <v>0</v>
      </c>
      <c r="U81" s="4">
        <v>1</v>
      </c>
      <c r="V81" s="4">
        <v>1</v>
      </c>
      <c r="W81" s="4">
        <v>1</v>
      </c>
      <c r="X81" s="4">
        <v>1</v>
      </c>
      <c r="Y81" s="4">
        <v>1</v>
      </c>
      <c r="Z81" s="4">
        <v>1</v>
      </c>
      <c r="AA81" s="4">
        <v>1</v>
      </c>
      <c r="AB81" s="4">
        <v>1</v>
      </c>
      <c r="AC81" s="4">
        <v>0</v>
      </c>
      <c r="AD81" s="4">
        <v>0</v>
      </c>
      <c r="AE81" s="4">
        <v>0</v>
      </c>
      <c r="AF81" s="4">
        <v>0</v>
      </c>
      <c r="AG81" s="4">
        <v>0</v>
      </c>
      <c r="AH81" s="4">
        <v>1</v>
      </c>
      <c r="AI81" s="4">
        <v>1</v>
      </c>
      <c r="AJ81" s="4">
        <v>1</v>
      </c>
      <c r="AK81" s="4">
        <v>1</v>
      </c>
      <c r="AL81" s="4">
        <v>1</v>
      </c>
      <c r="AM81" s="4">
        <v>1</v>
      </c>
      <c r="AN81" s="4">
        <v>1</v>
      </c>
      <c r="AO81" s="4">
        <v>0</v>
      </c>
      <c r="AP81" s="4">
        <v>1</v>
      </c>
      <c r="AQ81" s="4">
        <v>1</v>
      </c>
      <c r="AR81" s="4">
        <v>1</v>
      </c>
      <c r="AU81" s="25"/>
      <c r="AY81" s="10">
        <f t="shared" si="3"/>
        <v>10</v>
      </c>
      <c r="BA81" s="2"/>
    </row>
    <row r="82" spans="1:53" x14ac:dyDescent="0.3">
      <c r="A82" t="s">
        <v>116</v>
      </c>
      <c r="C82" s="20"/>
      <c r="D82" s="20"/>
      <c r="E82" s="20"/>
      <c r="F82" s="20"/>
      <c r="G82" s="20"/>
      <c r="H82" s="20"/>
      <c r="I82" s="20"/>
      <c r="J82" s="26"/>
      <c r="K82" s="4">
        <v>1</v>
      </c>
      <c r="L82" s="4">
        <v>1</v>
      </c>
      <c r="M82" s="4">
        <v>0</v>
      </c>
      <c r="N82" s="4">
        <v>1</v>
      </c>
      <c r="O82" s="4">
        <v>1</v>
      </c>
      <c r="P82" s="4">
        <v>0</v>
      </c>
      <c r="Q82" s="4">
        <v>1</v>
      </c>
      <c r="R82" s="4">
        <v>1</v>
      </c>
      <c r="S82" s="4">
        <v>1</v>
      </c>
      <c r="T82" s="4">
        <v>0</v>
      </c>
      <c r="U82" s="4">
        <v>1</v>
      </c>
      <c r="V82" s="4">
        <v>1</v>
      </c>
      <c r="W82" s="4">
        <v>0</v>
      </c>
      <c r="X82" s="4">
        <v>1</v>
      </c>
      <c r="Y82" s="4">
        <v>1</v>
      </c>
      <c r="Z82" s="4">
        <v>1</v>
      </c>
      <c r="AA82" s="4">
        <v>1</v>
      </c>
      <c r="AB82" s="4">
        <v>0</v>
      </c>
      <c r="AC82" s="4">
        <v>0</v>
      </c>
      <c r="AD82" s="4">
        <v>0</v>
      </c>
      <c r="AE82" s="4">
        <v>0</v>
      </c>
      <c r="AF82" s="4">
        <v>1</v>
      </c>
      <c r="AG82" s="4">
        <v>0</v>
      </c>
      <c r="AH82" s="4">
        <v>1</v>
      </c>
      <c r="AI82" s="4">
        <v>1</v>
      </c>
      <c r="AJ82" s="4">
        <v>1</v>
      </c>
      <c r="AK82" s="4">
        <v>1</v>
      </c>
      <c r="AL82" s="4">
        <v>1</v>
      </c>
      <c r="AM82" s="4">
        <v>1</v>
      </c>
      <c r="AN82" s="4">
        <v>1</v>
      </c>
      <c r="AO82" s="4">
        <v>0</v>
      </c>
      <c r="AP82" s="4">
        <v>1</v>
      </c>
      <c r="AQ82" s="4">
        <v>1</v>
      </c>
      <c r="AR82" s="4">
        <v>1</v>
      </c>
      <c r="AU82" s="25"/>
      <c r="AY82" s="10">
        <f t="shared" si="3"/>
        <v>11</v>
      </c>
      <c r="BA82" s="2"/>
    </row>
    <row r="83" spans="1:53" x14ac:dyDescent="0.3">
      <c r="A83" t="s">
        <v>117</v>
      </c>
      <c r="C83" s="20"/>
      <c r="D83" s="20"/>
      <c r="E83" s="20"/>
      <c r="F83" s="20"/>
      <c r="G83" s="20"/>
      <c r="H83" s="20"/>
      <c r="I83" s="20"/>
      <c r="J83" s="26"/>
      <c r="K83" s="4">
        <v>1</v>
      </c>
      <c r="L83" s="4">
        <v>1</v>
      </c>
      <c r="M83" s="4">
        <v>0</v>
      </c>
      <c r="N83" s="4">
        <v>1</v>
      </c>
      <c r="O83" s="4">
        <v>1</v>
      </c>
      <c r="P83" s="4">
        <v>0</v>
      </c>
      <c r="Q83" s="4">
        <v>1</v>
      </c>
      <c r="R83" s="4">
        <v>1</v>
      </c>
      <c r="S83" s="4">
        <v>1</v>
      </c>
      <c r="T83" s="4">
        <v>0</v>
      </c>
      <c r="U83" s="4">
        <v>1</v>
      </c>
      <c r="V83" s="4">
        <v>1</v>
      </c>
      <c r="W83" s="4">
        <v>1</v>
      </c>
      <c r="X83" s="4">
        <v>1</v>
      </c>
      <c r="Y83" s="4">
        <v>1</v>
      </c>
      <c r="Z83" s="4">
        <v>1</v>
      </c>
      <c r="AA83" s="4">
        <v>1</v>
      </c>
      <c r="AB83" s="4">
        <v>0</v>
      </c>
      <c r="AC83" s="4">
        <v>0</v>
      </c>
      <c r="AD83" s="4">
        <v>1</v>
      </c>
      <c r="AE83" s="4">
        <v>0</v>
      </c>
      <c r="AF83" s="4">
        <v>1</v>
      </c>
      <c r="AG83" s="4">
        <v>0</v>
      </c>
      <c r="AH83" s="4">
        <v>1</v>
      </c>
      <c r="AI83" s="4">
        <v>1</v>
      </c>
      <c r="AJ83" s="4">
        <v>1</v>
      </c>
      <c r="AK83" s="4">
        <v>1</v>
      </c>
      <c r="AL83" s="4">
        <v>1</v>
      </c>
      <c r="AM83" s="4">
        <v>1</v>
      </c>
      <c r="AN83" s="4">
        <v>1</v>
      </c>
      <c r="AO83" s="4">
        <v>0</v>
      </c>
      <c r="AP83" s="4">
        <v>1</v>
      </c>
      <c r="AQ83" s="4">
        <v>1</v>
      </c>
      <c r="AR83" s="4">
        <v>1</v>
      </c>
      <c r="AU83" s="25"/>
      <c r="AY83" s="10">
        <f t="shared" si="3"/>
        <v>9</v>
      </c>
      <c r="BA83" s="2"/>
    </row>
    <row r="84" spans="1:53" x14ac:dyDescent="0.3">
      <c r="A84" t="s">
        <v>118</v>
      </c>
      <c r="C84" s="20"/>
      <c r="D84" s="20"/>
      <c r="E84" s="20"/>
      <c r="F84" s="20"/>
      <c r="G84" s="20"/>
      <c r="H84" s="20"/>
      <c r="I84" s="20"/>
      <c r="J84" s="26"/>
      <c r="K84" s="4">
        <v>1</v>
      </c>
      <c r="L84" s="4">
        <v>1</v>
      </c>
      <c r="M84" s="4">
        <v>0</v>
      </c>
      <c r="N84" s="4">
        <v>1</v>
      </c>
      <c r="O84" s="4">
        <v>1</v>
      </c>
      <c r="P84" s="4">
        <v>0</v>
      </c>
      <c r="Q84" s="4">
        <v>1</v>
      </c>
      <c r="R84" s="4">
        <v>1</v>
      </c>
      <c r="S84" s="4">
        <v>1</v>
      </c>
      <c r="T84" s="4">
        <v>0</v>
      </c>
      <c r="U84" s="4">
        <v>1</v>
      </c>
      <c r="V84" s="4">
        <v>1</v>
      </c>
      <c r="W84" s="4">
        <v>1</v>
      </c>
      <c r="X84" s="4">
        <v>1</v>
      </c>
      <c r="Y84" s="4">
        <v>1</v>
      </c>
      <c r="Z84" s="4">
        <v>1</v>
      </c>
      <c r="AA84" s="4">
        <v>1</v>
      </c>
      <c r="AB84" s="4">
        <v>0</v>
      </c>
      <c r="AC84" s="4">
        <v>0</v>
      </c>
      <c r="AD84" s="4">
        <v>0</v>
      </c>
      <c r="AE84" s="4">
        <v>0</v>
      </c>
      <c r="AF84" s="4">
        <v>1</v>
      </c>
      <c r="AG84" s="4">
        <v>0</v>
      </c>
      <c r="AH84" s="4">
        <v>1</v>
      </c>
      <c r="AI84" s="4">
        <v>1</v>
      </c>
      <c r="AJ84" s="4">
        <v>1</v>
      </c>
      <c r="AK84" s="4">
        <v>0</v>
      </c>
      <c r="AL84" s="4">
        <v>1</v>
      </c>
      <c r="AM84" s="4">
        <v>1</v>
      </c>
      <c r="AN84" s="4">
        <v>1</v>
      </c>
      <c r="AO84" s="4">
        <v>0</v>
      </c>
      <c r="AP84" s="4">
        <v>1</v>
      </c>
      <c r="AQ84" s="4">
        <v>1</v>
      </c>
      <c r="AR84" s="4">
        <v>1</v>
      </c>
      <c r="AU84" s="25"/>
      <c r="AY84" s="10">
        <f t="shared" si="3"/>
        <v>11</v>
      </c>
      <c r="BA84" s="2"/>
    </row>
    <row r="85" spans="1:53" x14ac:dyDescent="0.3">
      <c r="A85" t="s">
        <v>119</v>
      </c>
      <c r="C85" s="20"/>
      <c r="D85" s="20"/>
      <c r="E85" s="20"/>
      <c r="F85" s="20"/>
      <c r="G85" s="20"/>
      <c r="H85" s="20"/>
      <c r="I85" s="20"/>
      <c r="J85" s="26"/>
      <c r="K85" s="4">
        <v>1</v>
      </c>
      <c r="L85" s="4">
        <v>1</v>
      </c>
      <c r="M85" s="4">
        <v>0</v>
      </c>
      <c r="N85" s="4">
        <v>1</v>
      </c>
      <c r="O85" s="4">
        <v>1</v>
      </c>
      <c r="P85" s="4">
        <v>0</v>
      </c>
      <c r="Q85" s="4">
        <v>1</v>
      </c>
      <c r="R85" s="4">
        <v>1</v>
      </c>
      <c r="S85" s="4">
        <v>1</v>
      </c>
      <c r="T85" s="4">
        <v>0</v>
      </c>
      <c r="U85" s="4">
        <v>1</v>
      </c>
      <c r="V85" s="4">
        <v>1</v>
      </c>
      <c r="W85" s="4">
        <v>1</v>
      </c>
      <c r="X85" s="4">
        <v>1</v>
      </c>
      <c r="Y85" s="4">
        <v>1</v>
      </c>
      <c r="Z85" s="4">
        <v>1</v>
      </c>
      <c r="AA85" s="4">
        <v>1</v>
      </c>
      <c r="AB85" s="4">
        <v>1</v>
      </c>
      <c r="AC85" s="4">
        <v>0</v>
      </c>
      <c r="AD85" s="4">
        <v>0</v>
      </c>
      <c r="AE85" s="4">
        <v>0</v>
      </c>
      <c r="AF85" s="4">
        <v>1</v>
      </c>
      <c r="AG85" s="4">
        <v>0</v>
      </c>
      <c r="AH85" s="4">
        <v>1</v>
      </c>
      <c r="AI85" s="4">
        <v>1</v>
      </c>
      <c r="AJ85" s="4">
        <v>1</v>
      </c>
      <c r="AK85" s="4">
        <v>0</v>
      </c>
      <c r="AL85" s="4">
        <v>1</v>
      </c>
      <c r="AM85" s="4">
        <v>1</v>
      </c>
      <c r="AN85" s="4">
        <v>1</v>
      </c>
      <c r="AO85" s="4">
        <v>0</v>
      </c>
      <c r="AP85" s="4">
        <v>1</v>
      </c>
      <c r="AQ85" s="4">
        <v>0</v>
      </c>
      <c r="AR85" s="4">
        <v>1</v>
      </c>
      <c r="AU85" s="25"/>
      <c r="AY85" s="10">
        <f t="shared" si="3"/>
        <v>11</v>
      </c>
      <c r="BA85" s="2"/>
    </row>
    <row r="86" spans="1:53" x14ac:dyDescent="0.3">
      <c r="A86" t="s">
        <v>120</v>
      </c>
      <c r="C86" s="20"/>
      <c r="D86" s="20"/>
      <c r="E86" s="20"/>
      <c r="F86" s="20"/>
      <c r="G86" s="20"/>
      <c r="H86" s="20"/>
      <c r="I86" s="20"/>
      <c r="J86" s="26"/>
      <c r="K86" s="4">
        <v>1</v>
      </c>
      <c r="L86" s="4">
        <v>1</v>
      </c>
      <c r="M86" s="4">
        <v>0</v>
      </c>
      <c r="N86" s="4">
        <v>1</v>
      </c>
      <c r="O86" s="4">
        <v>1</v>
      </c>
      <c r="P86" s="4">
        <v>0</v>
      </c>
      <c r="Q86" s="4">
        <v>1</v>
      </c>
      <c r="R86" s="4">
        <v>1</v>
      </c>
      <c r="S86" s="4">
        <v>1</v>
      </c>
      <c r="T86" s="4">
        <v>0</v>
      </c>
      <c r="U86" s="4">
        <v>1</v>
      </c>
      <c r="V86" s="4">
        <v>1</v>
      </c>
      <c r="W86" s="4">
        <v>1</v>
      </c>
      <c r="X86" s="4">
        <v>1</v>
      </c>
      <c r="Y86" s="4">
        <v>1</v>
      </c>
      <c r="Z86" s="4">
        <v>1</v>
      </c>
      <c r="AA86" s="4">
        <v>1</v>
      </c>
      <c r="AB86" s="4">
        <v>1</v>
      </c>
      <c r="AC86" s="4">
        <v>0</v>
      </c>
      <c r="AD86" s="4">
        <v>0</v>
      </c>
      <c r="AE86" s="4">
        <v>0</v>
      </c>
      <c r="AF86" s="4">
        <v>1</v>
      </c>
      <c r="AG86" s="4">
        <v>0</v>
      </c>
      <c r="AH86" s="4">
        <v>1</v>
      </c>
      <c r="AI86" s="4">
        <v>1</v>
      </c>
      <c r="AJ86" s="4">
        <v>1</v>
      </c>
      <c r="AK86" s="4">
        <v>0</v>
      </c>
      <c r="AL86" s="4">
        <v>1</v>
      </c>
      <c r="AM86" s="4">
        <v>1</v>
      </c>
      <c r="AN86" s="4">
        <v>1</v>
      </c>
      <c r="AO86" s="4">
        <v>0</v>
      </c>
      <c r="AP86" s="4">
        <v>1</v>
      </c>
      <c r="AQ86" s="4">
        <v>1</v>
      </c>
      <c r="AR86" s="4">
        <v>1</v>
      </c>
      <c r="AU86" s="25"/>
      <c r="AY86" s="10">
        <f t="shared" si="3"/>
        <v>10</v>
      </c>
      <c r="BA86" s="2"/>
    </row>
    <row r="87" spans="1:53" x14ac:dyDescent="0.3">
      <c r="A87" t="s">
        <v>121</v>
      </c>
      <c r="C87" s="20"/>
      <c r="D87" s="20"/>
      <c r="E87" s="20"/>
      <c r="F87" s="20"/>
      <c r="G87" s="20"/>
      <c r="H87" s="20"/>
      <c r="I87" s="20"/>
      <c r="J87" s="26"/>
      <c r="K87" s="4">
        <v>1</v>
      </c>
      <c r="L87" s="4">
        <v>1</v>
      </c>
      <c r="M87" s="4">
        <v>0</v>
      </c>
      <c r="N87" s="4">
        <v>1</v>
      </c>
      <c r="O87" s="4">
        <v>1</v>
      </c>
      <c r="P87" s="4">
        <v>0</v>
      </c>
      <c r="Q87" s="4">
        <v>1</v>
      </c>
      <c r="R87" s="4">
        <v>1</v>
      </c>
      <c r="S87" s="4">
        <v>1</v>
      </c>
      <c r="T87" s="4">
        <v>0</v>
      </c>
      <c r="U87" s="4">
        <v>1</v>
      </c>
      <c r="V87" s="4">
        <v>1</v>
      </c>
      <c r="W87" s="4">
        <v>1</v>
      </c>
      <c r="X87" s="4">
        <v>1</v>
      </c>
      <c r="Y87" s="4">
        <v>1</v>
      </c>
      <c r="Z87" s="4">
        <v>1</v>
      </c>
      <c r="AA87" s="4">
        <v>1</v>
      </c>
      <c r="AB87" s="4">
        <v>1</v>
      </c>
      <c r="AC87" s="4">
        <v>0</v>
      </c>
      <c r="AD87" s="4">
        <v>1</v>
      </c>
      <c r="AE87" s="4">
        <v>0</v>
      </c>
      <c r="AF87" s="4">
        <v>1</v>
      </c>
      <c r="AG87" s="4">
        <v>0</v>
      </c>
      <c r="AH87" s="4">
        <v>1</v>
      </c>
      <c r="AI87" s="4">
        <v>1</v>
      </c>
      <c r="AJ87" s="4">
        <v>1</v>
      </c>
      <c r="AK87" s="4">
        <v>0</v>
      </c>
      <c r="AL87" s="4">
        <v>1</v>
      </c>
      <c r="AM87" s="4">
        <v>1</v>
      </c>
      <c r="AN87" s="4">
        <v>1</v>
      </c>
      <c r="AO87" s="4">
        <v>0</v>
      </c>
      <c r="AP87" s="4">
        <v>1</v>
      </c>
      <c r="AQ87" s="4">
        <v>1</v>
      </c>
      <c r="AR87" s="4">
        <v>1</v>
      </c>
      <c r="AU87" s="25"/>
      <c r="AY87" s="10">
        <f t="shared" si="3"/>
        <v>9</v>
      </c>
      <c r="BA87" s="2"/>
    </row>
    <row r="88" spans="1:53" x14ac:dyDescent="0.3">
      <c r="A88" t="s">
        <v>122</v>
      </c>
      <c r="C88" s="20"/>
      <c r="D88" s="20"/>
      <c r="E88" s="20"/>
      <c r="F88" s="20"/>
      <c r="G88" s="20"/>
      <c r="H88" s="20"/>
      <c r="I88" s="20"/>
      <c r="J88" s="26"/>
      <c r="K88" s="4">
        <v>1</v>
      </c>
      <c r="L88" s="4">
        <v>1</v>
      </c>
      <c r="M88" s="4">
        <v>0</v>
      </c>
      <c r="N88" s="4">
        <v>1</v>
      </c>
      <c r="O88" s="4">
        <v>1</v>
      </c>
      <c r="P88" s="4">
        <v>0</v>
      </c>
      <c r="Q88" s="4">
        <v>1</v>
      </c>
      <c r="R88" s="4">
        <v>1</v>
      </c>
      <c r="S88" s="4">
        <v>1</v>
      </c>
      <c r="T88" s="4">
        <v>0</v>
      </c>
      <c r="U88" s="4">
        <v>1</v>
      </c>
      <c r="V88" s="4">
        <v>1</v>
      </c>
      <c r="W88" s="4">
        <v>1</v>
      </c>
      <c r="X88" s="4">
        <v>1</v>
      </c>
      <c r="Y88" s="4">
        <v>1</v>
      </c>
      <c r="Z88" s="4">
        <v>1</v>
      </c>
      <c r="AA88" s="4">
        <v>1</v>
      </c>
      <c r="AB88" s="4">
        <v>0</v>
      </c>
      <c r="AC88" s="4">
        <v>0</v>
      </c>
      <c r="AD88" s="4">
        <v>1</v>
      </c>
      <c r="AE88" s="4">
        <v>0</v>
      </c>
      <c r="AF88" s="4">
        <v>1</v>
      </c>
      <c r="AG88" s="4">
        <v>0</v>
      </c>
      <c r="AH88" s="4">
        <v>1</v>
      </c>
      <c r="AI88" s="4">
        <v>1</v>
      </c>
      <c r="AJ88" s="4">
        <v>1</v>
      </c>
      <c r="AK88" s="4">
        <v>0</v>
      </c>
      <c r="AL88" s="4">
        <v>1</v>
      </c>
      <c r="AM88" s="4">
        <v>1</v>
      </c>
      <c r="AN88" s="4">
        <v>1</v>
      </c>
      <c r="AO88" s="4">
        <v>0</v>
      </c>
      <c r="AP88" s="4">
        <v>1</v>
      </c>
      <c r="AQ88" s="4">
        <v>1</v>
      </c>
      <c r="AR88" s="4">
        <v>1</v>
      </c>
      <c r="AU88" s="25"/>
      <c r="AY88" s="10">
        <f t="shared" si="3"/>
        <v>10</v>
      </c>
      <c r="BA88" s="2"/>
    </row>
    <row r="89" spans="1:53" x14ac:dyDescent="0.3">
      <c r="A89" t="s">
        <v>123</v>
      </c>
      <c r="C89" s="20"/>
      <c r="D89" s="20"/>
      <c r="E89" s="20"/>
      <c r="F89" s="20"/>
      <c r="G89" s="20"/>
      <c r="H89" s="20"/>
      <c r="I89" s="20"/>
      <c r="J89" s="26"/>
      <c r="K89" s="4">
        <v>1</v>
      </c>
      <c r="L89" s="4">
        <v>1</v>
      </c>
      <c r="M89" s="4">
        <v>0</v>
      </c>
      <c r="N89" s="4">
        <v>1</v>
      </c>
      <c r="O89" s="4">
        <v>1</v>
      </c>
      <c r="P89" s="4">
        <v>0</v>
      </c>
      <c r="Q89" s="4">
        <v>1</v>
      </c>
      <c r="R89" s="4">
        <v>1</v>
      </c>
      <c r="S89" s="4">
        <v>1</v>
      </c>
      <c r="T89" s="4">
        <v>0</v>
      </c>
      <c r="U89" s="4">
        <v>1</v>
      </c>
      <c r="V89" s="4">
        <v>1</v>
      </c>
      <c r="W89" s="4">
        <v>1</v>
      </c>
      <c r="X89" s="4">
        <v>1</v>
      </c>
      <c r="Y89" s="4">
        <v>1</v>
      </c>
      <c r="Z89" s="4">
        <v>1</v>
      </c>
      <c r="AA89" s="4">
        <v>1</v>
      </c>
      <c r="AB89" s="4">
        <v>1</v>
      </c>
      <c r="AC89" s="4">
        <v>0</v>
      </c>
      <c r="AD89" s="4">
        <v>1</v>
      </c>
      <c r="AE89" s="4">
        <v>0</v>
      </c>
      <c r="AF89" s="4">
        <v>1</v>
      </c>
      <c r="AG89" s="4">
        <v>0</v>
      </c>
      <c r="AH89" s="4">
        <v>1</v>
      </c>
      <c r="AI89" s="4">
        <v>1</v>
      </c>
      <c r="AJ89" s="4">
        <v>1</v>
      </c>
      <c r="AK89" s="4">
        <v>0</v>
      </c>
      <c r="AL89" s="4">
        <v>1</v>
      </c>
      <c r="AM89" s="4">
        <v>1</v>
      </c>
      <c r="AN89" s="4">
        <v>1</v>
      </c>
      <c r="AO89" s="4">
        <v>0</v>
      </c>
      <c r="AP89" s="4">
        <v>1</v>
      </c>
      <c r="AQ89" s="4">
        <v>1</v>
      </c>
      <c r="AR89" s="4">
        <v>1</v>
      </c>
      <c r="AU89" s="25"/>
      <c r="AY89" s="10">
        <f t="shared" si="3"/>
        <v>9</v>
      </c>
      <c r="BA89" s="2"/>
    </row>
    <row r="90" spans="1:53" x14ac:dyDescent="0.3">
      <c r="A90" t="s">
        <v>124</v>
      </c>
      <c r="C90" s="20"/>
      <c r="D90" s="20"/>
      <c r="E90" s="20"/>
      <c r="F90" s="20"/>
      <c r="G90" s="20"/>
      <c r="H90" s="20"/>
      <c r="I90" s="20"/>
      <c r="J90" s="26"/>
      <c r="K90" s="4">
        <v>1</v>
      </c>
      <c r="L90" s="4">
        <v>1</v>
      </c>
      <c r="M90" s="4">
        <v>0</v>
      </c>
      <c r="N90" s="4">
        <v>1</v>
      </c>
      <c r="O90" s="4">
        <v>1</v>
      </c>
      <c r="P90" s="4">
        <v>0</v>
      </c>
      <c r="Q90" s="4">
        <v>1</v>
      </c>
      <c r="R90" s="4">
        <v>1</v>
      </c>
      <c r="S90" s="4">
        <v>1</v>
      </c>
      <c r="T90" s="4">
        <v>0</v>
      </c>
      <c r="U90" s="4">
        <v>1</v>
      </c>
      <c r="V90" s="4">
        <v>1</v>
      </c>
      <c r="W90" s="4">
        <v>1</v>
      </c>
      <c r="X90" s="4">
        <v>1</v>
      </c>
      <c r="Y90" s="4">
        <v>1</v>
      </c>
      <c r="Z90" s="4">
        <v>1</v>
      </c>
      <c r="AA90" s="4">
        <v>1</v>
      </c>
      <c r="AB90" s="4">
        <v>1</v>
      </c>
      <c r="AC90" s="4">
        <v>0</v>
      </c>
      <c r="AD90" s="4">
        <v>1</v>
      </c>
      <c r="AE90" s="4">
        <v>0</v>
      </c>
      <c r="AF90" s="4">
        <v>1</v>
      </c>
      <c r="AG90" s="4">
        <v>0</v>
      </c>
      <c r="AH90" s="4">
        <v>1</v>
      </c>
      <c r="AI90" s="4">
        <v>1</v>
      </c>
      <c r="AJ90" s="4">
        <v>1</v>
      </c>
      <c r="AK90" s="4">
        <v>1</v>
      </c>
      <c r="AL90" s="4">
        <v>1</v>
      </c>
      <c r="AM90" s="4">
        <v>1</v>
      </c>
      <c r="AN90" s="4">
        <v>1</v>
      </c>
      <c r="AO90" s="4">
        <v>0</v>
      </c>
      <c r="AP90" s="4">
        <v>1</v>
      </c>
      <c r="AQ90" s="4">
        <v>1</v>
      </c>
      <c r="AR90" s="4">
        <v>1</v>
      </c>
      <c r="AU90" s="25"/>
      <c r="AY90" s="10">
        <f t="shared" si="3"/>
        <v>8</v>
      </c>
      <c r="BA90" s="2"/>
    </row>
    <row r="91" spans="1:53" x14ac:dyDescent="0.3">
      <c r="A91" t="s">
        <v>125</v>
      </c>
      <c r="C91" s="20"/>
      <c r="D91" s="20"/>
      <c r="E91" s="20"/>
      <c r="F91" s="20"/>
      <c r="G91" s="20"/>
      <c r="H91" s="20"/>
      <c r="I91" s="20"/>
      <c r="J91" s="26"/>
      <c r="K91" s="4">
        <v>1</v>
      </c>
      <c r="L91" s="4">
        <v>1</v>
      </c>
      <c r="M91" s="4">
        <v>0</v>
      </c>
      <c r="N91" s="4">
        <v>1</v>
      </c>
      <c r="O91" s="4">
        <v>1</v>
      </c>
      <c r="P91" s="4">
        <v>0</v>
      </c>
      <c r="Q91" s="4">
        <v>1</v>
      </c>
      <c r="R91" s="4">
        <v>1</v>
      </c>
      <c r="S91" s="4">
        <v>1</v>
      </c>
      <c r="T91" s="4">
        <v>0</v>
      </c>
      <c r="U91" s="4">
        <v>1</v>
      </c>
      <c r="V91" s="4">
        <v>1</v>
      </c>
      <c r="W91" s="4">
        <v>1</v>
      </c>
      <c r="X91" s="4">
        <v>1</v>
      </c>
      <c r="Y91" s="4">
        <v>1</v>
      </c>
      <c r="Z91" s="4">
        <v>1</v>
      </c>
      <c r="AA91" s="4">
        <v>1</v>
      </c>
      <c r="AB91" s="4">
        <v>1</v>
      </c>
      <c r="AC91" s="4">
        <v>0</v>
      </c>
      <c r="AD91" s="4">
        <v>1</v>
      </c>
      <c r="AE91" s="4">
        <v>0</v>
      </c>
      <c r="AF91" s="4">
        <v>1</v>
      </c>
      <c r="AG91" s="4">
        <v>0</v>
      </c>
      <c r="AH91" s="4">
        <v>1</v>
      </c>
      <c r="AI91" s="4">
        <v>1</v>
      </c>
      <c r="AJ91" s="4">
        <v>1</v>
      </c>
      <c r="AK91" s="4">
        <v>1</v>
      </c>
      <c r="AL91" s="4">
        <v>1</v>
      </c>
      <c r="AM91" s="4">
        <v>1</v>
      </c>
      <c r="AN91" s="4">
        <v>1</v>
      </c>
      <c r="AO91" s="4">
        <v>0</v>
      </c>
      <c r="AP91" s="4">
        <v>1</v>
      </c>
      <c r="AQ91" s="4">
        <v>1</v>
      </c>
      <c r="AR91" s="4">
        <v>1</v>
      </c>
      <c r="AU91" s="25"/>
      <c r="AY91" s="10">
        <f t="shared" si="3"/>
        <v>8</v>
      </c>
      <c r="BA91" s="2"/>
    </row>
    <row r="92" spans="1:53" x14ac:dyDescent="0.3">
      <c r="A92" t="s">
        <v>126</v>
      </c>
      <c r="C92" s="20"/>
      <c r="D92" s="20"/>
      <c r="E92" s="20"/>
      <c r="F92" s="20"/>
      <c r="G92" s="20"/>
      <c r="H92" s="20"/>
      <c r="I92" s="20"/>
      <c r="J92" s="26"/>
      <c r="K92" s="4">
        <v>1</v>
      </c>
      <c r="L92" s="4">
        <v>1</v>
      </c>
      <c r="M92" s="4">
        <v>0</v>
      </c>
      <c r="N92" s="4">
        <v>1</v>
      </c>
      <c r="O92" s="4">
        <v>1</v>
      </c>
      <c r="P92" s="4">
        <v>0</v>
      </c>
      <c r="Q92" s="4">
        <v>1</v>
      </c>
      <c r="R92" s="4">
        <v>1</v>
      </c>
      <c r="S92" s="4">
        <v>1</v>
      </c>
      <c r="T92" s="4">
        <v>0</v>
      </c>
      <c r="U92" s="4">
        <v>1</v>
      </c>
      <c r="V92" s="4">
        <v>1</v>
      </c>
      <c r="W92" s="4">
        <v>1</v>
      </c>
      <c r="X92" s="4">
        <v>1</v>
      </c>
      <c r="Y92" s="4">
        <v>1</v>
      </c>
      <c r="Z92" s="4">
        <v>1</v>
      </c>
      <c r="AA92" s="4">
        <v>1</v>
      </c>
      <c r="AB92" s="4">
        <v>1</v>
      </c>
      <c r="AC92" s="4">
        <v>0</v>
      </c>
      <c r="AD92" s="4">
        <v>1</v>
      </c>
      <c r="AE92" s="4">
        <v>0</v>
      </c>
      <c r="AF92" s="4">
        <v>1</v>
      </c>
      <c r="AG92" s="4">
        <v>0</v>
      </c>
      <c r="AH92" s="4">
        <v>1</v>
      </c>
      <c r="AI92" s="4">
        <v>1</v>
      </c>
      <c r="AJ92" s="4">
        <v>1</v>
      </c>
      <c r="AK92" s="4">
        <v>1</v>
      </c>
      <c r="AL92" s="4">
        <v>1</v>
      </c>
      <c r="AM92" s="4">
        <v>1</v>
      </c>
      <c r="AN92" s="4">
        <v>1</v>
      </c>
      <c r="AO92" s="4">
        <v>0</v>
      </c>
      <c r="AP92" s="4">
        <v>1</v>
      </c>
      <c r="AQ92" s="4">
        <v>1</v>
      </c>
      <c r="AR92" s="4">
        <v>1</v>
      </c>
      <c r="AU92" s="25"/>
      <c r="AY92" s="10">
        <f t="shared" si="3"/>
        <v>8</v>
      </c>
      <c r="BA92" s="2"/>
    </row>
    <row r="93" spans="1:53" x14ac:dyDescent="0.3">
      <c r="A93" t="s">
        <v>127</v>
      </c>
      <c r="C93" s="20"/>
      <c r="D93" s="20"/>
      <c r="E93" s="20"/>
      <c r="F93" s="20"/>
      <c r="G93" s="20"/>
      <c r="H93" s="20"/>
      <c r="I93" s="20"/>
      <c r="J93" s="26"/>
      <c r="K93" s="4">
        <v>1</v>
      </c>
      <c r="L93" s="4">
        <v>1</v>
      </c>
      <c r="M93" s="4">
        <v>0</v>
      </c>
      <c r="N93" s="4">
        <v>1</v>
      </c>
      <c r="O93" s="4">
        <v>1</v>
      </c>
      <c r="P93" s="4">
        <v>0</v>
      </c>
      <c r="Q93" s="4">
        <v>1</v>
      </c>
      <c r="R93" s="4">
        <v>1</v>
      </c>
      <c r="S93" s="4">
        <v>1</v>
      </c>
      <c r="T93" s="4">
        <v>0</v>
      </c>
      <c r="U93" s="4">
        <v>1</v>
      </c>
      <c r="V93" s="4">
        <v>1</v>
      </c>
      <c r="W93" s="4">
        <v>1</v>
      </c>
      <c r="X93" s="4">
        <v>1</v>
      </c>
      <c r="Y93" s="4">
        <v>1</v>
      </c>
      <c r="Z93" s="4">
        <v>1</v>
      </c>
      <c r="AA93" s="4">
        <v>1</v>
      </c>
      <c r="AB93" s="4">
        <v>1</v>
      </c>
      <c r="AC93" s="4">
        <v>0</v>
      </c>
      <c r="AD93" s="4">
        <v>1</v>
      </c>
      <c r="AE93" s="4">
        <v>0</v>
      </c>
      <c r="AF93" s="4">
        <v>1</v>
      </c>
      <c r="AG93" s="4">
        <v>0</v>
      </c>
      <c r="AH93" s="4">
        <v>1</v>
      </c>
      <c r="AI93" s="4">
        <v>1</v>
      </c>
      <c r="AJ93" s="4">
        <v>1</v>
      </c>
      <c r="AK93" s="4">
        <v>1</v>
      </c>
      <c r="AL93" s="4">
        <v>1</v>
      </c>
      <c r="AM93" s="4">
        <v>1</v>
      </c>
      <c r="AN93" s="4">
        <v>1</v>
      </c>
      <c r="AO93" s="4">
        <v>0</v>
      </c>
      <c r="AP93" s="4">
        <v>1</v>
      </c>
      <c r="AQ93" s="4">
        <v>1</v>
      </c>
      <c r="AR93" s="4">
        <v>1</v>
      </c>
      <c r="AU93" s="25"/>
      <c r="AY93" s="10">
        <f t="shared" si="3"/>
        <v>8</v>
      </c>
      <c r="BA93" s="2"/>
    </row>
    <row r="94" spans="1:53" x14ac:dyDescent="0.3">
      <c r="A94" t="s">
        <v>128</v>
      </c>
      <c r="C94" s="20"/>
      <c r="D94" s="20"/>
      <c r="E94" s="20"/>
      <c r="F94" s="20"/>
      <c r="G94" s="20"/>
      <c r="H94" s="20"/>
      <c r="I94" s="20"/>
      <c r="J94" s="26"/>
      <c r="K94" s="4">
        <v>1</v>
      </c>
      <c r="L94" s="4">
        <v>1</v>
      </c>
      <c r="M94" s="4">
        <v>0</v>
      </c>
      <c r="N94" s="4">
        <v>1</v>
      </c>
      <c r="O94" s="4">
        <v>1</v>
      </c>
      <c r="P94" s="4">
        <v>0</v>
      </c>
      <c r="Q94" s="4">
        <v>1</v>
      </c>
      <c r="R94" s="4">
        <v>1</v>
      </c>
      <c r="S94" s="4">
        <v>1</v>
      </c>
      <c r="T94" s="4">
        <v>0</v>
      </c>
      <c r="U94" s="4">
        <v>1</v>
      </c>
      <c r="V94" s="4">
        <v>1</v>
      </c>
      <c r="W94" s="4">
        <v>1</v>
      </c>
      <c r="X94" s="4">
        <v>1</v>
      </c>
      <c r="Y94" s="4">
        <v>1</v>
      </c>
      <c r="Z94" s="4">
        <v>1</v>
      </c>
      <c r="AA94" s="4">
        <v>1</v>
      </c>
      <c r="AB94" s="4">
        <v>1</v>
      </c>
      <c r="AC94" s="4">
        <v>0</v>
      </c>
      <c r="AD94" s="4">
        <v>0</v>
      </c>
      <c r="AE94" s="4">
        <v>0</v>
      </c>
      <c r="AF94" s="4">
        <v>1</v>
      </c>
      <c r="AG94" s="4">
        <v>0</v>
      </c>
      <c r="AH94" s="4">
        <v>1</v>
      </c>
      <c r="AI94" s="4">
        <v>1</v>
      </c>
      <c r="AJ94" s="4">
        <v>1</v>
      </c>
      <c r="AK94" s="4">
        <v>0</v>
      </c>
      <c r="AL94" s="4">
        <v>1</v>
      </c>
      <c r="AM94" s="4">
        <v>1</v>
      </c>
      <c r="AN94" s="4">
        <v>1</v>
      </c>
      <c r="AO94" s="4">
        <v>0</v>
      </c>
      <c r="AP94" s="4">
        <v>1</v>
      </c>
      <c r="AQ94" s="4">
        <v>1</v>
      </c>
      <c r="AR94" s="4">
        <v>1</v>
      </c>
      <c r="AU94" s="25"/>
      <c r="AY94" s="10">
        <f t="shared" si="3"/>
        <v>10</v>
      </c>
      <c r="BA94" s="2"/>
    </row>
    <row r="95" spans="1:53" x14ac:dyDescent="0.3">
      <c r="A95" t="s">
        <v>129</v>
      </c>
      <c r="C95" s="20"/>
      <c r="D95" s="20"/>
      <c r="E95" s="20"/>
      <c r="F95" s="20"/>
      <c r="G95" s="20"/>
      <c r="H95" s="20"/>
      <c r="I95" s="20"/>
      <c r="J95" s="26"/>
      <c r="K95" s="4">
        <v>1</v>
      </c>
      <c r="L95" s="4">
        <v>1</v>
      </c>
      <c r="M95" s="4">
        <v>0</v>
      </c>
      <c r="N95" s="4">
        <v>1</v>
      </c>
      <c r="O95" s="4">
        <v>1</v>
      </c>
      <c r="P95" s="4">
        <v>0</v>
      </c>
      <c r="Q95" s="4">
        <v>1</v>
      </c>
      <c r="R95" s="4">
        <v>1</v>
      </c>
      <c r="S95" s="4">
        <v>1</v>
      </c>
      <c r="T95" s="4">
        <v>0</v>
      </c>
      <c r="U95" s="4">
        <v>1</v>
      </c>
      <c r="V95" s="4">
        <v>1</v>
      </c>
      <c r="W95" s="4">
        <v>1</v>
      </c>
      <c r="X95" s="4">
        <v>1</v>
      </c>
      <c r="Y95" s="4">
        <v>1</v>
      </c>
      <c r="Z95" s="4">
        <v>1</v>
      </c>
      <c r="AA95" s="4">
        <v>1</v>
      </c>
      <c r="AB95" s="4">
        <v>1</v>
      </c>
      <c r="AC95" s="4">
        <v>0</v>
      </c>
      <c r="AD95" s="4">
        <v>1</v>
      </c>
      <c r="AE95" s="4">
        <v>0</v>
      </c>
      <c r="AF95" s="4">
        <v>1</v>
      </c>
      <c r="AG95" s="4">
        <v>0</v>
      </c>
      <c r="AH95" s="4">
        <v>1</v>
      </c>
      <c r="AI95" s="4">
        <v>1</v>
      </c>
      <c r="AJ95" s="4">
        <v>1</v>
      </c>
      <c r="AK95" s="4">
        <v>0</v>
      </c>
      <c r="AL95" s="4">
        <v>1</v>
      </c>
      <c r="AM95" s="4">
        <v>1</v>
      </c>
      <c r="AN95" s="4">
        <v>1</v>
      </c>
      <c r="AO95" s="4">
        <v>0</v>
      </c>
      <c r="AP95" s="4">
        <v>1</v>
      </c>
      <c r="AQ95" s="4">
        <v>1</v>
      </c>
      <c r="AR95" s="4">
        <v>1</v>
      </c>
      <c r="AU95" s="25"/>
      <c r="AY95" s="10">
        <f t="shared" si="3"/>
        <v>9</v>
      </c>
      <c r="BA95" s="2"/>
    </row>
    <row r="96" spans="1:53" x14ac:dyDescent="0.3">
      <c r="A96" t="s">
        <v>130</v>
      </c>
      <c r="C96" s="20"/>
      <c r="D96" s="20"/>
      <c r="E96" s="20"/>
      <c r="F96" s="20"/>
      <c r="G96" s="20"/>
      <c r="H96" s="20"/>
      <c r="I96" s="20"/>
      <c r="J96" s="26"/>
      <c r="K96" s="4">
        <v>1</v>
      </c>
      <c r="L96" s="4">
        <v>1</v>
      </c>
      <c r="M96" s="4">
        <v>0</v>
      </c>
      <c r="N96" s="4">
        <v>1</v>
      </c>
      <c r="O96" s="4">
        <v>1</v>
      </c>
      <c r="P96" s="4">
        <v>0</v>
      </c>
      <c r="Q96" s="4">
        <v>1</v>
      </c>
      <c r="R96" s="4">
        <v>1</v>
      </c>
      <c r="S96" s="4">
        <v>1</v>
      </c>
      <c r="T96" s="4">
        <v>0</v>
      </c>
      <c r="U96" s="4">
        <v>1</v>
      </c>
      <c r="V96" s="4">
        <v>1</v>
      </c>
      <c r="W96" s="4">
        <v>1</v>
      </c>
      <c r="X96" s="4">
        <v>1</v>
      </c>
      <c r="Y96" s="4">
        <v>1</v>
      </c>
      <c r="Z96" s="4">
        <v>1</v>
      </c>
      <c r="AA96" s="4">
        <v>1</v>
      </c>
      <c r="AB96" s="4">
        <v>1</v>
      </c>
      <c r="AC96" s="4">
        <v>0</v>
      </c>
      <c r="AD96" s="4">
        <v>1</v>
      </c>
      <c r="AE96" s="4">
        <v>0</v>
      </c>
      <c r="AF96" s="4">
        <v>1</v>
      </c>
      <c r="AG96" s="4">
        <v>1</v>
      </c>
      <c r="AH96" s="4">
        <v>1</v>
      </c>
      <c r="AI96" s="4">
        <v>1</v>
      </c>
      <c r="AJ96" s="4">
        <v>0</v>
      </c>
      <c r="AK96" s="4">
        <v>1</v>
      </c>
      <c r="AL96" s="4">
        <v>1</v>
      </c>
      <c r="AM96" s="4">
        <v>1</v>
      </c>
      <c r="AN96" s="4">
        <v>1</v>
      </c>
      <c r="AO96" s="4">
        <v>1</v>
      </c>
      <c r="AP96" s="4">
        <v>1</v>
      </c>
      <c r="AQ96" s="4">
        <v>1</v>
      </c>
      <c r="AR96" s="4">
        <v>1</v>
      </c>
      <c r="AU96" s="25"/>
      <c r="AY96" s="10">
        <f t="shared" si="3"/>
        <v>7</v>
      </c>
      <c r="BA96" s="2"/>
    </row>
    <row r="97" spans="1:53" x14ac:dyDescent="0.3">
      <c r="A97" t="s">
        <v>131</v>
      </c>
      <c r="C97" s="20"/>
      <c r="D97" s="20"/>
      <c r="E97" s="20"/>
      <c r="F97" s="20"/>
      <c r="G97" s="20"/>
      <c r="H97" s="20"/>
      <c r="I97" s="20"/>
      <c r="J97" s="26"/>
      <c r="K97" s="4">
        <v>1</v>
      </c>
      <c r="L97" s="4">
        <v>1</v>
      </c>
      <c r="M97" s="4">
        <v>0</v>
      </c>
      <c r="N97" s="4">
        <v>1</v>
      </c>
      <c r="O97" s="4">
        <v>1</v>
      </c>
      <c r="P97" s="4">
        <v>0</v>
      </c>
      <c r="Q97" s="4">
        <v>1</v>
      </c>
      <c r="R97" s="4">
        <v>1</v>
      </c>
      <c r="S97" s="4">
        <v>1</v>
      </c>
      <c r="T97" s="4">
        <v>1</v>
      </c>
      <c r="U97" s="4">
        <v>1</v>
      </c>
      <c r="V97" s="4">
        <v>1</v>
      </c>
      <c r="W97" s="4">
        <v>1</v>
      </c>
      <c r="X97" s="4">
        <v>1</v>
      </c>
      <c r="Y97" s="4">
        <v>1</v>
      </c>
      <c r="Z97" s="4">
        <v>1</v>
      </c>
      <c r="AA97" s="4">
        <v>1</v>
      </c>
      <c r="AB97" s="4">
        <v>1</v>
      </c>
      <c r="AC97" s="4">
        <v>0</v>
      </c>
      <c r="AD97" s="4">
        <v>1</v>
      </c>
      <c r="AE97" s="4">
        <v>0</v>
      </c>
      <c r="AF97" s="4">
        <v>0</v>
      </c>
      <c r="AG97" s="4">
        <v>0</v>
      </c>
      <c r="AH97" s="4">
        <v>1</v>
      </c>
      <c r="AI97" s="4">
        <v>1</v>
      </c>
      <c r="AJ97" s="4">
        <v>1</v>
      </c>
      <c r="AK97" s="4">
        <v>1</v>
      </c>
      <c r="AL97" s="4">
        <v>1</v>
      </c>
      <c r="AM97" s="4">
        <v>1</v>
      </c>
      <c r="AN97" s="4">
        <v>1</v>
      </c>
      <c r="AO97" s="4">
        <v>0</v>
      </c>
      <c r="AP97" s="4">
        <v>1</v>
      </c>
      <c r="AQ97" s="4">
        <v>1</v>
      </c>
      <c r="AR97" s="4">
        <v>1</v>
      </c>
      <c r="AU97" s="25"/>
      <c r="AY97" s="10">
        <f t="shared" si="3"/>
        <v>8</v>
      </c>
      <c r="BA97" s="2"/>
    </row>
    <row r="98" spans="1:53" x14ac:dyDescent="0.3">
      <c r="A98" t="s">
        <v>132</v>
      </c>
      <c r="C98" s="20"/>
      <c r="D98" s="20"/>
      <c r="E98" s="20"/>
      <c r="F98" s="20"/>
      <c r="G98" s="20"/>
      <c r="H98" s="20"/>
      <c r="I98" s="20"/>
      <c r="J98" s="26"/>
      <c r="K98" s="4">
        <v>1</v>
      </c>
      <c r="L98" s="4">
        <v>1</v>
      </c>
      <c r="M98" s="4">
        <v>0</v>
      </c>
      <c r="N98" s="4">
        <v>1</v>
      </c>
      <c r="O98" s="4">
        <v>1</v>
      </c>
      <c r="P98" s="4">
        <v>0</v>
      </c>
      <c r="Q98" s="4">
        <v>1</v>
      </c>
      <c r="R98" s="4">
        <v>1</v>
      </c>
      <c r="S98" s="4">
        <v>1</v>
      </c>
      <c r="T98" s="4">
        <v>1</v>
      </c>
      <c r="U98" s="4">
        <v>1</v>
      </c>
      <c r="V98" s="4">
        <v>1</v>
      </c>
      <c r="W98" s="4">
        <v>0</v>
      </c>
      <c r="X98" s="4">
        <v>1</v>
      </c>
      <c r="Y98" s="4">
        <v>1</v>
      </c>
      <c r="Z98" s="4">
        <v>1</v>
      </c>
      <c r="AA98" s="4">
        <v>1</v>
      </c>
      <c r="AB98" s="4">
        <v>1</v>
      </c>
      <c r="AC98" s="4">
        <v>0</v>
      </c>
      <c r="AD98" s="4">
        <v>0</v>
      </c>
      <c r="AE98" s="4">
        <v>0</v>
      </c>
      <c r="AF98" s="4">
        <v>1</v>
      </c>
      <c r="AG98" s="4">
        <v>0</v>
      </c>
      <c r="AH98" s="4">
        <v>1</v>
      </c>
      <c r="AI98" s="4">
        <v>1</v>
      </c>
      <c r="AJ98" s="4">
        <v>1</v>
      </c>
      <c r="AK98" s="4">
        <v>1</v>
      </c>
      <c r="AL98" s="4">
        <v>1</v>
      </c>
      <c r="AM98" s="4">
        <v>1</v>
      </c>
      <c r="AN98" s="4">
        <v>1</v>
      </c>
      <c r="AO98" s="4">
        <v>0</v>
      </c>
      <c r="AP98" s="4">
        <v>1</v>
      </c>
      <c r="AQ98" s="4">
        <v>1</v>
      </c>
      <c r="AR98" s="4">
        <v>1</v>
      </c>
      <c r="AU98" s="25"/>
      <c r="AY98" s="10">
        <f t="shared" si="3"/>
        <v>9</v>
      </c>
      <c r="BA98" s="2"/>
    </row>
    <row r="99" spans="1:53" x14ac:dyDescent="0.3">
      <c r="A99" t="s">
        <v>133</v>
      </c>
      <c r="C99" s="20"/>
      <c r="D99" s="20"/>
      <c r="E99" s="20"/>
      <c r="F99" s="20"/>
      <c r="G99" s="20"/>
      <c r="H99" s="20"/>
      <c r="I99" s="20"/>
      <c r="J99" s="26"/>
      <c r="K99" s="4">
        <v>1</v>
      </c>
      <c r="L99" s="4">
        <v>1</v>
      </c>
      <c r="M99" s="4">
        <v>0</v>
      </c>
      <c r="N99" s="4">
        <v>1</v>
      </c>
      <c r="O99" s="4">
        <v>1</v>
      </c>
      <c r="P99" s="4">
        <v>0</v>
      </c>
      <c r="Q99" s="4">
        <v>1</v>
      </c>
      <c r="R99" s="4">
        <v>1</v>
      </c>
      <c r="S99" s="4">
        <v>1</v>
      </c>
      <c r="T99" s="4">
        <v>1</v>
      </c>
      <c r="U99" s="4">
        <v>1</v>
      </c>
      <c r="V99" s="4">
        <v>1</v>
      </c>
      <c r="W99" s="4">
        <v>1</v>
      </c>
      <c r="X99" s="4">
        <v>1</v>
      </c>
      <c r="Y99" s="4">
        <v>1</v>
      </c>
      <c r="Z99" s="4">
        <v>1</v>
      </c>
      <c r="AA99" s="4">
        <v>1</v>
      </c>
      <c r="AB99" s="4">
        <v>1</v>
      </c>
      <c r="AC99" s="4">
        <v>1</v>
      </c>
      <c r="AD99" s="4">
        <v>1</v>
      </c>
      <c r="AE99" s="4">
        <v>1</v>
      </c>
      <c r="AF99" s="4">
        <v>1</v>
      </c>
      <c r="AG99" s="4">
        <v>0</v>
      </c>
      <c r="AH99" s="4">
        <v>1</v>
      </c>
      <c r="AI99" s="4">
        <v>1</v>
      </c>
      <c r="AJ99" s="4">
        <v>1</v>
      </c>
      <c r="AK99" s="4">
        <v>1</v>
      </c>
      <c r="AL99" s="4">
        <v>1</v>
      </c>
      <c r="AM99" s="4">
        <v>1</v>
      </c>
      <c r="AN99" s="4">
        <v>1</v>
      </c>
      <c r="AO99" s="4">
        <v>0</v>
      </c>
      <c r="AP99" s="4">
        <v>1</v>
      </c>
      <c r="AQ99" s="4">
        <v>1</v>
      </c>
      <c r="AR99" s="4">
        <v>1</v>
      </c>
      <c r="AU99" s="25"/>
      <c r="AY99" s="10">
        <f t="shared" si="3"/>
        <v>5</v>
      </c>
      <c r="BA99" s="2"/>
    </row>
    <row r="100" spans="1:53" x14ac:dyDescent="0.3">
      <c r="A100" t="s">
        <v>386</v>
      </c>
      <c r="C100" s="20"/>
      <c r="D100" s="20"/>
      <c r="E100" s="20"/>
      <c r="F100" s="20"/>
      <c r="G100" s="20"/>
      <c r="H100" s="20"/>
      <c r="I100" s="20"/>
      <c r="J100" s="26"/>
      <c r="K100" s="4">
        <v>1</v>
      </c>
      <c r="L100" s="4">
        <v>1</v>
      </c>
      <c r="M100" s="4">
        <v>0</v>
      </c>
      <c r="N100" s="4">
        <v>1</v>
      </c>
      <c r="O100" s="4">
        <v>1</v>
      </c>
      <c r="P100" s="4">
        <v>0</v>
      </c>
      <c r="Q100" s="4">
        <v>1</v>
      </c>
      <c r="R100" s="4">
        <v>1</v>
      </c>
      <c r="S100" s="4">
        <v>1</v>
      </c>
      <c r="T100" s="4">
        <v>1</v>
      </c>
      <c r="U100" s="4">
        <v>1</v>
      </c>
      <c r="V100" s="4">
        <v>1</v>
      </c>
      <c r="W100" s="4">
        <v>1</v>
      </c>
      <c r="X100" s="4">
        <v>1</v>
      </c>
      <c r="Y100" s="4">
        <v>1</v>
      </c>
      <c r="Z100" s="4">
        <v>1</v>
      </c>
      <c r="AA100" s="4">
        <v>1</v>
      </c>
      <c r="AB100" s="4">
        <v>1</v>
      </c>
      <c r="AC100" s="4">
        <v>1</v>
      </c>
      <c r="AD100" s="4">
        <v>0</v>
      </c>
      <c r="AE100" s="4">
        <v>0</v>
      </c>
      <c r="AF100" s="4">
        <v>1</v>
      </c>
      <c r="AG100" s="4">
        <v>0</v>
      </c>
      <c r="AH100" s="4">
        <v>1</v>
      </c>
      <c r="AI100" s="4">
        <v>1</v>
      </c>
      <c r="AJ100" s="4">
        <v>1</v>
      </c>
      <c r="AK100" s="4">
        <v>1</v>
      </c>
      <c r="AL100" s="4">
        <v>1</v>
      </c>
      <c r="AM100" s="4">
        <v>1</v>
      </c>
      <c r="AN100" s="4">
        <v>1</v>
      </c>
      <c r="AO100" s="4">
        <v>0</v>
      </c>
      <c r="AP100" s="4">
        <v>1</v>
      </c>
      <c r="AQ100" s="4">
        <v>1</v>
      </c>
      <c r="AR100" s="4">
        <v>1</v>
      </c>
      <c r="AU100" s="25"/>
      <c r="AY100" s="10">
        <f t="shared" si="3"/>
        <v>7</v>
      </c>
      <c r="BA100" s="2"/>
    </row>
    <row r="101" spans="1:53" x14ac:dyDescent="0.3">
      <c r="A101" t="s">
        <v>134</v>
      </c>
      <c r="C101" s="20"/>
      <c r="D101" s="20"/>
      <c r="E101" s="20"/>
      <c r="F101" s="20"/>
      <c r="G101" s="20"/>
      <c r="H101" s="20"/>
      <c r="I101" s="20"/>
      <c r="J101" s="26"/>
      <c r="K101" s="4">
        <v>1</v>
      </c>
      <c r="L101" s="4">
        <v>1</v>
      </c>
      <c r="M101" s="4">
        <v>0</v>
      </c>
      <c r="N101" s="4">
        <v>1</v>
      </c>
      <c r="O101" s="4">
        <v>1</v>
      </c>
      <c r="P101" s="4">
        <v>0</v>
      </c>
      <c r="Q101" s="4">
        <v>1</v>
      </c>
      <c r="R101" s="4">
        <v>1</v>
      </c>
      <c r="S101" s="4">
        <v>1</v>
      </c>
      <c r="T101" s="4">
        <v>1</v>
      </c>
      <c r="U101" s="4">
        <v>1</v>
      </c>
      <c r="V101" s="4">
        <v>1</v>
      </c>
      <c r="W101" s="4">
        <v>1</v>
      </c>
      <c r="X101" s="4">
        <v>1</v>
      </c>
      <c r="Y101" s="4">
        <v>1</v>
      </c>
      <c r="Z101" s="4">
        <v>1</v>
      </c>
      <c r="AA101" s="4">
        <v>1</v>
      </c>
      <c r="AB101" s="4">
        <v>1</v>
      </c>
      <c r="AC101" s="4">
        <v>1</v>
      </c>
      <c r="AD101" s="4">
        <v>0</v>
      </c>
      <c r="AE101" s="4">
        <v>0</v>
      </c>
      <c r="AF101" s="4">
        <v>1</v>
      </c>
      <c r="AG101" s="4">
        <v>0</v>
      </c>
      <c r="AH101" s="4">
        <v>1</v>
      </c>
      <c r="AI101" s="4">
        <v>1</v>
      </c>
      <c r="AJ101" s="4">
        <v>1</v>
      </c>
      <c r="AK101" s="4">
        <v>1</v>
      </c>
      <c r="AL101" s="4">
        <v>1</v>
      </c>
      <c r="AM101" s="4">
        <v>1</v>
      </c>
      <c r="AN101" s="4">
        <v>1</v>
      </c>
      <c r="AO101" s="4">
        <v>0</v>
      </c>
      <c r="AP101" s="4">
        <v>1</v>
      </c>
      <c r="AQ101" s="4">
        <v>1</v>
      </c>
      <c r="AR101" s="4">
        <v>1</v>
      </c>
      <c r="AU101" s="25"/>
      <c r="AY101" s="10">
        <f t="shared" si="3"/>
        <v>7</v>
      </c>
      <c r="BA101" s="2"/>
    </row>
    <row r="102" spans="1:53" x14ac:dyDescent="0.3">
      <c r="A102" t="s">
        <v>135</v>
      </c>
      <c r="C102" s="20"/>
      <c r="D102" s="20"/>
      <c r="E102" s="20"/>
      <c r="F102" s="20"/>
      <c r="G102" s="20"/>
      <c r="H102" s="20"/>
      <c r="I102" s="20"/>
      <c r="J102" s="26"/>
      <c r="K102" s="4">
        <v>1</v>
      </c>
      <c r="L102" s="4">
        <v>1</v>
      </c>
      <c r="M102" s="4">
        <v>0</v>
      </c>
      <c r="N102" s="4">
        <v>1</v>
      </c>
      <c r="O102" s="4">
        <v>1</v>
      </c>
      <c r="P102" s="4">
        <v>0</v>
      </c>
      <c r="Q102" s="4">
        <v>1</v>
      </c>
      <c r="R102" s="4">
        <v>1</v>
      </c>
      <c r="S102" s="4">
        <v>1</v>
      </c>
      <c r="T102" s="4">
        <v>1</v>
      </c>
      <c r="U102" s="4">
        <v>1</v>
      </c>
      <c r="V102" s="4">
        <v>1</v>
      </c>
      <c r="W102" s="4">
        <v>1</v>
      </c>
      <c r="X102" s="4">
        <v>1</v>
      </c>
      <c r="Y102" s="4">
        <v>1</v>
      </c>
      <c r="Z102" s="4">
        <v>1</v>
      </c>
      <c r="AA102" s="4">
        <v>1</v>
      </c>
      <c r="AB102" s="4">
        <v>1</v>
      </c>
      <c r="AC102" s="4">
        <v>0</v>
      </c>
      <c r="AD102" s="4">
        <v>0</v>
      </c>
      <c r="AE102" s="4">
        <v>0</v>
      </c>
      <c r="AF102" s="4">
        <v>1</v>
      </c>
      <c r="AG102" s="4">
        <v>0</v>
      </c>
      <c r="AH102" s="4">
        <v>1</v>
      </c>
      <c r="AI102" s="4">
        <v>1</v>
      </c>
      <c r="AJ102" s="4">
        <v>1</v>
      </c>
      <c r="AK102" s="4">
        <v>1</v>
      </c>
      <c r="AL102" s="4">
        <v>1</v>
      </c>
      <c r="AM102" s="4">
        <v>1</v>
      </c>
      <c r="AN102" s="4">
        <v>1</v>
      </c>
      <c r="AO102" s="4">
        <v>0</v>
      </c>
      <c r="AP102" s="4">
        <v>1</v>
      </c>
      <c r="AQ102" s="4">
        <v>1</v>
      </c>
      <c r="AR102" s="4">
        <v>1</v>
      </c>
      <c r="AU102" s="25"/>
      <c r="AY102" s="10">
        <f t="shared" si="3"/>
        <v>8</v>
      </c>
      <c r="BA102" s="2"/>
    </row>
    <row r="103" spans="1:53" x14ac:dyDescent="0.3">
      <c r="A103" t="s">
        <v>136</v>
      </c>
      <c r="C103" s="20"/>
      <c r="D103" s="20"/>
      <c r="E103" s="20"/>
      <c r="F103" s="20"/>
      <c r="G103" s="20"/>
      <c r="H103" s="20"/>
      <c r="I103" s="20"/>
      <c r="J103" s="26"/>
      <c r="K103" s="4">
        <v>1</v>
      </c>
      <c r="L103" s="4">
        <v>1</v>
      </c>
      <c r="M103" s="4">
        <v>0</v>
      </c>
      <c r="N103" s="4">
        <v>1</v>
      </c>
      <c r="O103" s="4">
        <v>1</v>
      </c>
      <c r="P103" s="4">
        <v>0</v>
      </c>
      <c r="Q103" s="4">
        <v>1</v>
      </c>
      <c r="R103" s="4">
        <v>1</v>
      </c>
      <c r="S103" s="4">
        <v>1</v>
      </c>
      <c r="T103" s="4">
        <v>1</v>
      </c>
      <c r="U103" s="4">
        <v>1</v>
      </c>
      <c r="V103" s="4">
        <v>1</v>
      </c>
      <c r="W103" s="4">
        <v>1</v>
      </c>
      <c r="X103" s="4">
        <v>1</v>
      </c>
      <c r="Y103" s="4">
        <v>1</v>
      </c>
      <c r="Z103" s="4">
        <v>1</v>
      </c>
      <c r="AA103" s="4">
        <v>1</v>
      </c>
      <c r="AB103" s="4">
        <v>1</v>
      </c>
      <c r="AC103" s="4">
        <v>1</v>
      </c>
      <c r="AD103" s="4">
        <v>1</v>
      </c>
      <c r="AE103" s="4">
        <v>0</v>
      </c>
      <c r="AF103" s="4">
        <v>1</v>
      </c>
      <c r="AG103" s="4">
        <v>0</v>
      </c>
      <c r="AH103" s="4">
        <v>1</v>
      </c>
      <c r="AI103" s="4">
        <v>1</v>
      </c>
      <c r="AJ103" s="4">
        <v>1</v>
      </c>
      <c r="AK103" s="4">
        <v>1</v>
      </c>
      <c r="AL103" s="4">
        <v>1</v>
      </c>
      <c r="AM103" s="4">
        <v>1</v>
      </c>
      <c r="AN103" s="4">
        <v>1</v>
      </c>
      <c r="AO103" s="4">
        <v>0</v>
      </c>
      <c r="AP103" s="4">
        <v>1</v>
      </c>
      <c r="AQ103" s="4">
        <v>1</v>
      </c>
      <c r="AR103" s="4">
        <v>1</v>
      </c>
      <c r="AU103" s="25"/>
      <c r="AY103" s="10">
        <f t="shared" si="3"/>
        <v>6</v>
      </c>
      <c r="BA103" s="2"/>
    </row>
    <row r="104" spans="1:53" x14ac:dyDescent="0.3">
      <c r="A104" t="s">
        <v>137</v>
      </c>
      <c r="C104" s="20"/>
      <c r="D104" s="20"/>
      <c r="E104" s="20"/>
      <c r="F104" s="20"/>
      <c r="G104" s="20"/>
      <c r="H104" s="20"/>
      <c r="I104" s="20"/>
      <c r="J104" s="26"/>
      <c r="K104" s="4">
        <v>1</v>
      </c>
      <c r="L104" s="4">
        <v>1</v>
      </c>
      <c r="M104" s="4">
        <v>0</v>
      </c>
      <c r="N104" s="4">
        <v>1</v>
      </c>
      <c r="O104" s="4">
        <v>1</v>
      </c>
      <c r="P104" s="4">
        <v>0</v>
      </c>
      <c r="Q104" s="4">
        <v>1</v>
      </c>
      <c r="R104" s="4">
        <v>1</v>
      </c>
      <c r="S104" s="4">
        <v>1</v>
      </c>
      <c r="T104" s="4">
        <v>1</v>
      </c>
      <c r="U104" s="4">
        <v>1</v>
      </c>
      <c r="V104" s="4">
        <v>1</v>
      </c>
      <c r="W104" s="4">
        <v>1</v>
      </c>
      <c r="X104" s="4">
        <v>1</v>
      </c>
      <c r="Y104" s="4">
        <v>1</v>
      </c>
      <c r="Z104" s="4">
        <v>1</v>
      </c>
      <c r="AA104" s="4">
        <v>1</v>
      </c>
      <c r="AB104" s="4">
        <v>1</v>
      </c>
      <c r="AC104" s="4">
        <v>1</v>
      </c>
      <c r="AD104" s="4">
        <v>1</v>
      </c>
      <c r="AE104" s="4">
        <v>1</v>
      </c>
      <c r="AF104" s="4">
        <v>1</v>
      </c>
      <c r="AG104" s="4">
        <v>0</v>
      </c>
      <c r="AH104" s="4">
        <v>1</v>
      </c>
      <c r="AI104" s="4">
        <v>1</v>
      </c>
      <c r="AJ104" s="4">
        <v>1</v>
      </c>
      <c r="AK104" s="4">
        <v>1</v>
      </c>
      <c r="AL104" s="4">
        <v>1</v>
      </c>
      <c r="AM104" s="4">
        <v>1</v>
      </c>
      <c r="AN104" s="4">
        <v>1</v>
      </c>
      <c r="AO104" s="4">
        <v>0</v>
      </c>
      <c r="AP104" s="4">
        <v>1</v>
      </c>
      <c r="AQ104" s="4">
        <v>1</v>
      </c>
      <c r="AR104" s="4">
        <v>1</v>
      </c>
      <c r="AU104" s="25"/>
      <c r="AY104" s="10">
        <f t="shared" si="3"/>
        <v>5</v>
      </c>
      <c r="BA104" s="2"/>
    </row>
    <row r="105" spans="1:53" x14ac:dyDescent="0.3">
      <c r="A105" t="s">
        <v>138</v>
      </c>
      <c r="C105" s="20"/>
      <c r="D105" s="20"/>
      <c r="E105" s="20"/>
      <c r="F105" s="20"/>
      <c r="G105" s="20"/>
      <c r="H105" s="20"/>
      <c r="I105" s="20"/>
      <c r="J105" s="26"/>
      <c r="K105" s="4">
        <v>1</v>
      </c>
      <c r="L105" s="4">
        <v>1</v>
      </c>
      <c r="M105" s="4">
        <v>0</v>
      </c>
      <c r="N105" s="4">
        <v>1</v>
      </c>
      <c r="O105" s="4">
        <v>1</v>
      </c>
      <c r="P105" s="4">
        <v>0</v>
      </c>
      <c r="Q105" s="4">
        <v>1</v>
      </c>
      <c r="R105" s="4">
        <v>1</v>
      </c>
      <c r="S105" s="4">
        <v>1</v>
      </c>
      <c r="T105" s="4">
        <v>1</v>
      </c>
      <c r="U105" s="4">
        <v>1</v>
      </c>
      <c r="V105" s="4">
        <v>1</v>
      </c>
      <c r="W105" s="4">
        <v>1</v>
      </c>
      <c r="X105" s="4">
        <v>1</v>
      </c>
      <c r="Y105" s="4">
        <v>1</v>
      </c>
      <c r="Z105" s="4">
        <v>1</v>
      </c>
      <c r="AA105" s="4">
        <v>1</v>
      </c>
      <c r="AB105" s="4">
        <v>1</v>
      </c>
      <c r="AC105" s="4">
        <v>0</v>
      </c>
      <c r="AD105" s="4">
        <v>1</v>
      </c>
      <c r="AE105" s="4">
        <v>0</v>
      </c>
      <c r="AF105" s="4">
        <v>1</v>
      </c>
      <c r="AG105" s="4">
        <v>0</v>
      </c>
      <c r="AH105" s="4">
        <v>1</v>
      </c>
      <c r="AI105" s="4">
        <v>1</v>
      </c>
      <c r="AJ105" s="4">
        <v>1</v>
      </c>
      <c r="AK105" s="4">
        <v>1</v>
      </c>
      <c r="AL105" s="4">
        <v>1</v>
      </c>
      <c r="AM105" s="4">
        <v>1</v>
      </c>
      <c r="AN105" s="4">
        <v>1</v>
      </c>
      <c r="AO105" s="4">
        <v>0</v>
      </c>
      <c r="AP105" s="4">
        <v>1</v>
      </c>
      <c r="AQ105" s="4">
        <v>1</v>
      </c>
      <c r="AR105" s="4">
        <v>1</v>
      </c>
      <c r="AU105" s="25"/>
      <c r="AY105" s="10">
        <f t="shared" si="3"/>
        <v>7</v>
      </c>
      <c r="BA105" s="2"/>
    </row>
    <row r="106" spans="1:53" x14ac:dyDescent="0.3">
      <c r="A106" t="s">
        <v>139</v>
      </c>
      <c r="C106" s="20"/>
      <c r="D106" s="20"/>
      <c r="E106" s="20"/>
      <c r="F106" s="20"/>
      <c r="G106" s="20"/>
      <c r="H106" s="20"/>
      <c r="I106" s="20"/>
      <c r="J106" s="26"/>
      <c r="K106" s="4">
        <v>1</v>
      </c>
      <c r="L106" s="4">
        <v>1</v>
      </c>
      <c r="M106" s="4">
        <v>0</v>
      </c>
      <c r="N106" s="4">
        <v>1</v>
      </c>
      <c r="O106" s="4">
        <v>1</v>
      </c>
      <c r="P106" s="4">
        <v>0</v>
      </c>
      <c r="Q106" s="4">
        <v>1</v>
      </c>
      <c r="R106" s="4">
        <v>1</v>
      </c>
      <c r="S106" s="4">
        <v>1</v>
      </c>
      <c r="T106" s="4">
        <v>0</v>
      </c>
      <c r="U106" s="4">
        <v>1</v>
      </c>
      <c r="V106" s="4">
        <v>1</v>
      </c>
      <c r="W106" s="4">
        <v>0</v>
      </c>
      <c r="X106" s="4">
        <v>1</v>
      </c>
      <c r="Y106" s="4">
        <v>1</v>
      </c>
      <c r="Z106" s="4">
        <v>1</v>
      </c>
      <c r="AA106" s="4">
        <v>1</v>
      </c>
      <c r="AB106" s="4">
        <v>1</v>
      </c>
      <c r="AC106" s="4">
        <v>0</v>
      </c>
      <c r="AD106" s="4">
        <v>1</v>
      </c>
      <c r="AE106" s="4">
        <v>0</v>
      </c>
      <c r="AF106" s="4">
        <v>1</v>
      </c>
      <c r="AG106" s="4">
        <v>0</v>
      </c>
      <c r="AH106" s="4">
        <v>1</v>
      </c>
      <c r="AI106" s="4">
        <v>1</v>
      </c>
      <c r="AJ106" s="4">
        <v>1</v>
      </c>
      <c r="AK106" s="4">
        <v>1</v>
      </c>
      <c r="AL106" s="4">
        <v>1</v>
      </c>
      <c r="AM106" s="4">
        <v>1</v>
      </c>
      <c r="AN106" s="4">
        <v>1</v>
      </c>
      <c r="AO106" s="4">
        <v>0</v>
      </c>
      <c r="AP106" s="4">
        <v>1</v>
      </c>
      <c r="AQ106" s="4">
        <v>1</v>
      </c>
      <c r="AR106" s="4">
        <v>1</v>
      </c>
      <c r="AU106" s="25"/>
      <c r="AY106" s="10">
        <f t="shared" si="3"/>
        <v>9</v>
      </c>
      <c r="BA106" s="2"/>
    </row>
    <row r="107" spans="1:53" x14ac:dyDescent="0.3">
      <c r="A107" t="s">
        <v>140</v>
      </c>
      <c r="C107" s="20"/>
      <c r="D107" s="20"/>
      <c r="E107" s="20"/>
      <c r="F107" s="20"/>
      <c r="G107" s="20"/>
      <c r="H107" s="20"/>
      <c r="I107" s="20"/>
      <c r="J107" s="26"/>
      <c r="K107" s="4">
        <v>1</v>
      </c>
      <c r="L107" s="4">
        <v>1</v>
      </c>
      <c r="M107" s="4">
        <v>0</v>
      </c>
      <c r="N107" s="4">
        <v>1</v>
      </c>
      <c r="O107" s="4">
        <v>1</v>
      </c>
      <c r="P107" s="4">
        <v>0</v>
      </c>
      <c r="Q107" s="4">
        <v>1</v>
      </c>
      <c r="R107" s="4">
        <v>1</v>
      </c>
      <c r="S107" s="4">
        <v>1</v>
      </c>
      <c r="T107" s="4">
        <v>0</v>
      </c>
      <c r="U107" s="4">
        <v>1</v>
      </c>
      <c r="V107" s="4">
        <v>1</v>
      </c>
      <c r="W107" s="4">
        <v>1</v>
      </c>
      <c r="X107" s="4">
        <v>1</v>
      </c>
      <c r="Y107" s="4">
        <v>1</v>
      </c>
      <c r="Z107" s="4">
        <v>1</v>
      </c>
      <c r="AA107" s="4">
        <v>1</v>
      </c>
      <c r="AB107" s="4">
        <v>1</v>
      </c>
      <c r="AC107" s="4">
        <v>1</v>
      </c>
      <c r="AD107" s="4">
        <v>1</v>
      </c>
      <c r="AE107" s="4">
        <v>0</v>
      </c>
      <c r="AF107" s="4">
        <v>1</v>
      </c>
      <c r="AG107" s="4">
        <v>0</v>
      </c>
      <c r="AH107" s="4">
        <v>1</v>
      </c>
      <c r="AI107" s="4">
        <v>1</v>
      </c>
      <c r="AJ107" s="4">
        <v>1</v>
      </c>
      <c r="AK107" s="4">
        <v>1</v>
      </c>
      <c r="AL107" s="4">
        <v>1</v>
      </c>
      <c r="AM107" s="4">
        <v>1</v>
      </c>
      <c r="AN107" s="4">
        <v>1</v>
      </c>
      <c r="AO107" s="4">
        <v>0</v>
      </c>
      <c r="AP107" s="4">
        <v>1</v>
      </c>
      <c r="AQ107" s="4">
        <v>1</v>
      </c>
      <c r="AR107" s="4">
        <v>1</v>
      </c>
      <c r="AU107" s="25"/>
      <c r="AY107" s="10">
        <f t="shared" si="3"/>
        <v>7</v>
      </c>
      <c r="BA107" s="2"/>
    </row>
    <row r="108" spans="1:53" x14ac:dyDescent="0.3">
      <c r="A108" t="s">
        <v>141</v>
      </c>
      <c r="C108" s="20"/>
      <c r="D108" s="20"/>
      <c r="E108" s="20"/>
      <c r="F108" s="20"/>
      <c r="G108" s="20"/>
      <c r="H108" s="20"/>
      <c r="I108" s="20"/>
      <c r="J108" s="26"/>
      <c r="K108" s="4">
        <v>1</v>
      </c>
      <c r="L108" s="4">
        <v>1</v>
      </c>
      <c r="M108" s="4">
        <v>0</v>
      </c>
      <c r="N108" s="4">
        <v>1</v>
      </c>
      <c r="O108" s="4">
        <v>1</v>
      </c>
      <c r="P108" s="4">
        <v>0</v>
      </c>
      <c r="Q108" s="4">
        <v>1</v>
      </c>
      <c r="R108" s="4">
        <v>1</v>
      </c>
      <c r="S108" s="4">
        <v>1</v>
      </c>
      <c r="T108" s="4">
        <v>0</v>
      </c>
      <c r="U108" s="4">
        <v>1</v>
      </c>
      <c r="V108" s="4">
        <v>1</v>
      </c>
      <c r="W108" s="4">
        <v>1</v>
      </c>
      <c r="X108" s="4">
        <v>1</v>
      </c>
      <c r="Y108" s="4">
        <v>1</v>
      </c>
      <c r="Z108" s="4">
        <v>1</v>
      </c>
      <c r="AA108" s="4">
        <v>1</v>
      </c>
      <c r="AB108" s="4">
        <v>1</v>
      </c>
      <c r="AC108" s="4">
        <v>1</v>
      </c>
      <c r="AD108" s="4">
        <v>1</v>
      </c>
      <c r="AE108" s="4">
        <v>0</v>
      </c>
      <c r="AF108" s="4">
        <v>1</v>
      </c>
      <c r="AG108" s="4">
        <v>0</v>
      </c>
      <c r="AH108" s="4">
        <v>1</v>
      </c>
      <c r="AI108" s="4">
        <v>1</v>
      </c>
      <c r="AJ108" s="4">
        <v>1</v>
      </c>
      <c r="AK108" s="4">
        <v>1</v>
      </c>
      <c r="AL108" s="4">
        <v>1</v>
      </c>
      <c r="AM108" s="4">
        <v>1</v>
      </c>
      <c r="AN108" s="4">
        <v>1</v>
      </c>
      <c r="AO108" s="4">
        <v>0</v>
      </c>
      <c r="AP108" s="4">
        <v>1</v>
      </c>
      <c r="AQ108" s="4">
        <v>1</v>
      </c>
      <c r="AR108" s="4">
        <v>1</v>
      </c>
      <c r="AU108" s="25"/>
      <c r="AY108" s="10">
        <f t="shared" si="3"/>
        <v>7</v>
      </c>
      <c r="BA108" s="2"/>
    </row>
    <row r="109" spans="1:53" x14ac:dyDescent="0.3">
      <c r="A109" t="s">
        <v>142</v>
      </c>
      <c r="C109" s="20"/>
      <c r="D109" s="20"/>
      <c r="E109" s="20"/>
      <c r="F109" s="20"/>
      <c r="G109" s="20"/>
      <c r="H109" s="20"/>
      <c r="I109" s="20"/>
      <c r="J109" s="26"/>
      <c r="K109" s="4">
        <v>1</v>
      </c>
      <c r="L109" s="4">
        <v>1</v>
      </c>
      <c r="M109" s="4">
        <v>0</v>
      </c>
      <c r="N109" s="4">
        <v>1</v>
      </c>
      <c r="O109" s="4">
        <v>1</v>
      </c>
      <c r="P109" s="4">
        <v>0</v>
      </c>
      <c r="Q109" s="4">
        <v>1</v>
      </c>
      <c r="R109" s="4">
        <v>1</v>
      </c>
      <c r="S109" s="4">
        <v>1</v>
      </c>
      <c r="T109" s="4">
        <v>1</v>
      </c>
      <c r="U109" s="4">
        <v>1</v>
      </c>
      <c r="V109" s="4">
        <v>1</v>
      </c>
      <c r="W109" s="4">
        <v>1</v>
      </c>
      <c r="X109" s="4">
        <v>1</v>
      </c>
      <c r="Y109" s="4">
        <v>1</v>
      </c>
      <c r="Z109" s="4">
        <v>1</v>
      </c>
      <c r="AA109" s="4">
        <v>1</v>
      </c>
      <c r="AB109" s="4">
        <v>1</v>
      </c>
      <c r="AC109" s="4">
        <v>0</v>
      </c>
      <c r="AD109" s="4">
        <v>0</v>
      </c>
      <c r="AE109" s="4">
        <v>0</v>
      </c>
      <c r="AF109" s="4">
        <v>1</v>
      </c>
      <c r="AG109" s="4">
        <v>0</v>
      </c>
      <c r="AH109" s="4">
        <v>1</v>
      </c>
      <c r="AI109" s="4">
        <v>1</v>
      </c>
      <c r="AJ109" s="4">
        <v>1</v>
      </c>
      <c r="AK109" s="4">
        <v>1</v>
      </c>
      <c r="AL109" s="4">
        <v>1</v>
      </c>
      <c r="AM109" s="4">
        <v>1</v>
      </c>
      <c r="AN109" s="4">
        <v>1</v>
      </c>
      <c r="AO109" s="4">
        <v>0</v>
      </c>
      <c r="AP109" s="4">
        <v>1</v>
      </c>
      <c r="AQ109" s="4">
        <v>1</v>
      </c>
      <c r="AR109" s="4">
        <v>1</v>
      </c>
      <c r="AU109" s="25"/>
      <c r="AY109" s="10">
        <f t="shared" si="3"/>
        <v>8</v>
      </c>
      <c r="BA109" s="2"/>
    </row>
    <row r="110" spans="1:53" x14ac:dyDescent="0.3">
      <c r="A110" t="s">
        <v>143</v>
      </c>
      <c r="C110" s="20"/>
      <c r="D110" s="20"/>
      <c r="E110" s="20"/>
      <c r="F110" s="20"/>
      <c r="G110" s="20"/>
      <c r="H110" s="20"/>
      <c r="I110" s="20"/>
      <c r="J110" s="26"/>
      <c r="K110" s="4">
        <v>1</v>
      </c>
      <c r="L110" s="4">
        <v>1</v>
      </c>
      <c r="M110" s="4">
        <v>0</v>
      </c>
      <c r="N110" s="4">
        <v>1</v>
      </c>
      <c r="O110" s="4">
        <v>1</v>
      </c>
      <c r="P110" s="4">
        <v>0</v>
      </c>
      <c r="Q110" s="4">
        <v>1</v>
      </c>
      <c r="R110" s="4">
        <v>1</v>
      </c>
      <c r="S110" s="4">
        <v>1</v>
      </c>
      <c r="T110" s="4">
        <v>0</v>
      </c>
      <c r="U110" s="4">
        <v>1</v>
      </c>
      <c r="V110" s="4">
        <v>1</v>
      </c>
      <c r="W110" s="4">
        <v>1</v>
      </c>
      <c r="X110" s="4">
        <v>1</v>
      </c>
      <c r="Y110" s="4">
        <v>1</v>
      </c>
      <c r="Z110" s="4">
        <v>1</v>
      </c>
      <c r="AA110" s="4">
        <v>1</v>
      </c>
      <c r="AB110" s="4">
        <v>1</v>
      </c>
      <c r="AC110" s="4">
        <v>0</v>
      </c>
      <c r="AD110" s="4">
        <v>1</v>
      </c>
      <c r="AE110" s="4">
        <v>0</v>
      </c>
      <c r="AF110" s="4">
        <v>1</v>
      </c>
      <c r="AG110" s="4">
        <v>0</v>
      </c>
      <c r="AH110" s="4">
        <v>1</v>
      </c>
      <c r="AI110" s="4">
        <v>1</v>
      </c>
      <c r="AJ110" s="4">
        <v>1</v>
      </c>
      <c r="AK110" s="4">
        <v>1</v>
      </c>
      <c r="AL110" s="4">
        <v>1</v>
      </c>
      <c r="AM110" s="4">
        <v>1</v>
      </c>
      <c r="AN110" s="4">
        <v>1</v>
      </c>
      <c r="AO110" s="4">
        <v>0</v>
      </c>
      <c r="AP110" s="4">
        <v>1</v>
      </c>
      <c r="AQ110" s="4">
        <v>1</v>
      </c>
      <c r="AR110" s="4">
        <v>1</v>
      </c>
      <c r="AU110" s="25"/>
      <c r="AY110" s="10">
        <f t="shared" si="3"/>
        <v>8</v>
      </c>
      <c r="BA110" s="2"/>
    </row>
    <row r="111" spans="1:53" x14ac:dyDescent="0.3">
      <c r="A111" t="s">
        <v>144</v>
      </c>
      <c r="C111" s="20"/>
      <c r="D111" s="20"/>
      <c r="E111" s="20"/>
      <c r="F111" s="20"/>
      <c r="G111" s="20"/>
      <c r="H111" s="20"/>
      <c r="I111" s="20"/>
      <c r="J111" s="26"/>
      <c r="K111" s="4">
        <v>1</v>
      </c>
      <c r="L111" s="4">
        <v>1</v>
      </c>
      <c r="M111" s="4">
        <v>0</v>
      </c>
      <c r="N111" s="4">
        <v>1</v>
      </c>
      <c r="O111" s="4">
        <v>1</v>
      </c>
      <c r="P111" s="4">
        <v>0</v>
      </c>
      <c r="Q111" s="4">
        <v>1</v>
      </c>
      <c r="R111" s="4">
        <v>1</v>
      </c>
      <c r="S111" s="4">
        <v>1</v>
      </c>
      <c r="T111" s="4">
        <v>1</v>
      </c>
      <c r="U111" s="4">
        <v>1</v>
      </c>
      <c r="V111" s="4">
        <v>1</v>
      </c>
      <c r="W111" s="4">
        <v>1</v>
      </c>
      <c r="X111" s="4">
        <v>1</v>
      </c>
      <c r="Y111" s="4">
        <v>1</v>
      </c>
      <c r="Z111" s="4">
        <v>1</v>
      </c>
      <c r="AA111" s="4">
        <v>1</v>
      </c>
      <c r="AB111" s="4">
        <v>1</v>
      </c>
      <c r="AC111" s="4">
        <v>1</v>
      </c>
      <c r="AD111" s="4">
        <v>1</v>
      </c>
      <c r="AE111" s="4">
        <v>1</v>
      </c>
      <c r="AF111" s="4">
        <v>1</v>
      </c>
      <c r="AG111" s="4">
        <v>0</v>
      </c>
      <c r="AH111" s="4">
        <v>1</v>
      </c>
      <c r="AI111" s="4">
        <v>1</v>
      </c>
      <c r="AJ111" s="4">
        <v>1</v>
      </c>
      <c r="AK111" s="4">
        <v>1</v>
      </c>
      <c r="AL111" s="4">
        <v>1</v>
      </c>
      <c r="AM111" s="4">
        <v>1</v>
      </c>
      <c r="AN111" s="4">
        <v>1</v>
      </c>
      <c r="AO111" s="4">
        <v>0</v>
      </c>
      <c r="AP111" s="4">
        <v>1</v>
      </c>
      <c r="AQ111" s="4">
        <v>1</v>
      </c>
      <c r="AR111" s="4">
        <v>1</v>
      </c>
      <c r="AU111" s="25"/>
      <c r="AY111" s="10">
        <f t="shared" si="3"/>
        <v>5</v>
      </c>
      <c r="BA111" s="2"/>
    </row>
    <row r="112" spans="1:53" x14ac:dyDescent="0.3">
      <c r="A112" t="s">
        <v>145</v>
      </c>
      <c r="C112" s="20"/>
      <c r="D112" s="20"/>
      <c r="E112" s="20"/>
      <c r="F112" s="20"/>
      <c r="G112" s="20"/>
      <c r="H112" s="20"/>
      <c r="I112" s="20"/>
      <c r="J112" s="26"/>
      <c r="K112" s="4">
        <v>0</v>
      </c>
      <c r="L112" s="4">
        <v>0</v>
      </c>
      <c r="M112" s="4">
        <v>0</v>
      </c>
      <c r="N112" s="4">
        <v>0</v>
      </c>
      <c r="O112" s="4">
        <v>1</v>
      </c>
      <c r="P112" s="4">
        <v>0</v>
      </c>
      <c r="Q112" s="4">
        <v>0</v>
      </c>
      <c r="R112" s="4">
        <v>0</v>
      </c>
      <c r="S112" s="4">
        <v>0</v>
      </c>
      <c r="T112" s="4">
        <v>0</v>
      </c>
      <c r="U112" s="4">
        <v>0</v>
      </c>
      <c r="V112" s="4">
        <v>0</v>
      </c>
      <c r="W112" s="4">
        <v>0</v>
      </c>
      <c r="X112" s="4">
        <v>1</v>
      </c>
      <c r="Y112" s="4">
        <v>0</v>
      </c>
      <c r="Z112" s="4">
        <v>1</v>
      </c>
      <c r="AA112" s="4">
        <v>0</v>
      </c>
      <c r="AB112" s="4">
        <v>0</v>
      </c>
      <c r="AC112" s="4">
        <v>0</v>
      </c>
      <c r="AD112" s="4">
        <v>0</v>
      </c>
      <c r="AE112" s="4">
        <v>0</v>
      </c>
      <c r="AF112" s="4">
        <v>0</v>
      </c>
      <c r="AG112" s="4">
        <v>0</v>
      </c>
      <c r="AH112" s="4">
        <v>0</v>
      </c>
      <c r="AI112" s="4">
        <v>0</v>
      </c>
      <c r="AJ112" s="4">
        <v>0</v>
      </c>
      <c r="AK112" s="4">
        <v>0</v>
      </c>
      <c r="AL112" s="4">
        <v>0</v>
      </c>
      <c r="AM112" s="4">
        <v>0</v>
      </c>
      <c r="AN112" s="4">
        <v>1</v>
      </c>
      <c r="AO112" s="4">
        <v>0</v>
      </c>
      <c r="AP112" s="4">
        <v>0</v>
      </c>
      <c r="AQ112" s="4">
        <v>0</v>
      </c>
      <c r="AR112" s="4">
        <v>0</v>
      </c>
      <c r="AU112" s="25"/>
      <c r="AY112" s="10">
        <f t="shared" si="3"/>
        <v>31</v>
      </c>
      <c r="BA112" s="2"/>
    </row>
    <row r="113" spans="1:53" x14ac:dyDescent="0.3">
      <c r="A113" t="s">
        <v>146</v>
      </c>
      <c r="C113" s="20"/>
      <c r="D113" s="20"/>
      <c r="E113" s="20"/>
      <c r="F113" s="20"/>
      <c r="G113" s="20"/>
      <c r="H113" s="20"/>
      <c r="I113" s="20"/>
      <c r="J113" s="26"/>
      <c r="K113" s="4">
        <v>1</v>
      </c>
      <c r="L113" s="4">
        <v>1</v>
      </c>
      <c r="M113" s="4">
        <v>0</v>
      </c>
      <c r="N113" s="4">
        <v>0</v>
      </c>
      <c r="O113" s="4">
        <v>1</v>
      </c>
      <c r="P113" s="4">
        <v>0</v>
      </c>
      <c r="Q113" s="4">
        <v>1</v>
      </c>
      <c r="R113" s="4">
        <v>1</v>
      </c>
      <c r="S113" s="4">
        <v>1</v>
      </c>
      <c r="T113" s="4">
        <v>0</v>
      </c>
      <c r="U113" s="4">
        <v>1</v>
      </c>
      <c r="V113" s="4">
        <v>0</v>
      </c>
      <c r="W113" s="4">
        <v>1</v>
      </c>
      <c r="X113" s="4">
        <v>1</v>
      </c>
      <c r="Y113" s="4">
        <v>1</v>
      </c>
      <c r="Z113" s="4">
        <v>1</v>
      </c>
      <c r="AA113" s="4">
        <v>1</v>
      </c>
      <c r="AB113" s="4">
        <v>1</v>
      </c>
      <c r="AC113" s="4">
        <v>0</v>
      </c>
      <c r="AD113" s="4">
        <v>1</v>
      </c>
      <c r="AE113" s="4">
        <v>0</v>
      </c>
      <c r="AF113" s="4">
        <v>1</v>
      </c>
      <c r="AG113" s="4">
        <v>0</v>
      </c>
      <c r="AH113" s="4">
        <v>1</v>
      </c>
      <c r="AI113" s="4">
        <v>0</v>
      </c>
      <c r="AJ113" s="4">
        <v>1</v>
      </c>
      <c r="AK113" s="4">
        <v>0</v>
      </c>
      <c r="AL113" s="4">
        <v>1</v>
      </c>
      <c r="AM113" s="4">
        <v>1</v>
      </c>
      <c r="AN113" s="4">
        <v>1</v>
      </c>
      <c r="AO113" s="4">
        <v>0</v>
      </c>
      <c r="AP113" s="4">
        <v>1</v>
      </c>
      <c r="AQ113" s="4">
        <v>1</v>
      </c>
      <c r="AR113" s="4">
        <v>1</v>
      </c>
      <c r="AU113" s="25"/>
      <c r="AY113" s="10">
        <f t="shared" si="3"/>
        <v>12</v>
      </c>
      <c r="BA113" s="2"/>
    </row>
    <row r="114" spans="1:53" x14ac:dyDescent="0.3">
      <c r="A114" t="s">
        <v>147</v>
      </c>
      <c r="C114" s="20"/>
      <c r="D114" s="20"/>
      <c r="E114" s="20"/>
      <c r="F114" s="20"/>
      <c r="G114" s="20"/>
      <c r="H114" s="20"/>
      <c r="I114" s="20"/>
      <c r="J114" s="26"/>
      <c r="K114" s="4">
        <v>1</v>
      </c>
      <c r="L114" s="4">
        <v>1</v>
      </c>
      <c r="M114" s="4">
        <v>0</v>
      </c>
      <c r="N114" s="4">
        <v>0</v>
      </c>
      <c r="O114" s="4">
        <v>1</v>
      </c>
      <c r="P114" s="4">
        <v>0</v>
      </c>
      <c r="Q114" s="4">
        <v>1</v>
      </c>
      <c r="R114" s="4">
        <v>1</v>
      </c>
      <c r="S114" s="4">
        <v>1</v>
      </c>
      <c r="T114" s="4">
        <v>0</v>
      </c>
      <c r="U114" s="4">
        <v>1</v>
      </c>
      <c r="V114" s="4">
        <v>0</v>
      </c>
      <c r="W114" s="4">
        <v>1</v>
      </c>
      <c r="X114" s="4">
        <v>1</v>
      </c>
      <c r="Y114" s="4">
        <v>1</v>
      </c>
      <c r="Z114" s="4">
        <v>1</v>
      </c>
      <c r="AA114" s="4">
        <v>1</v>
      </c>
      <c r="AB114" s="4">
        <v>1</v>
      </c>
      <c r="AC114" s="4">
        <v>0</v>
      </c>
      <c r="AD114" s="4">
        <v>1</v>
      </c>
      <c r="AE114" s="4">
        <v>0</v>
      </c>
      <c r="AF114" s="4">
        <v>1</v>
      </c>
      <c r="AG114" s="4">
        <v>0</v>
      </c>
      <c r="AH114" s="4">
        <v>1</v>
      </c>
      <c r="AI114" s="4">
        <v>0</v>
      </c>
      <c r="AJ114" s="4">
        <v>1</v>
      </c>
      <c r="AK114" s="4">
        <v>0</v>
      </c>
      <c r="AL114" s="4">
        <v>1</v>
      </c>
      <c r="AM114" s="4">
        <v>1</v>
      </c>
      <c r="AN114" s="4">
        <v>1</v>
      </c>
      <c r="AO114" s="4">
        <v>0</v>
      </c>
      <c r="AP114" s="4">
        <v>1</v>
      </c>
      <c r="AQ114" s="4">
        <v>1</v>
      </c>
      <c r="AR114" s="4">
        <v>1</v>
      </c>
      <c r="AU114" s="25"/>
      <c r="AY114" s="10">
        <f t="shared" si="3"/>
        <v>12</v>
      </c>
      <c r="BA114" s="2"/>
    </row>
    <row r="115" spans="1:53" x14ac:dyDescent="0.3">
      <c r="A115" t="s">
        <v>148</v>
      </c>
      <c r="C115" s="20"/>
      <c r="D115" s="20"/>
      <c r="E115" s="20"/>
      <c r="F115" s="20"/>
      <c r="G115" s="20"/>
      <c r="H115" s="20"/>
      <c r="I115" s="20"/>
      <c r="J115" s="26"/>
      <c r="K115" s="4">
        <v>1</v>
      </c>
      <c r="L115" s="4">
        <v>1</v>
      </c>
      <c r="M115" s="4">
        <v>0</v>
      </c>
      <c r="N115" s="4">
        <v>0</v>
      </c>
      <c r="O115" s="4">
        <v>1</v>
      </c>
      <c r="P115" s="4">
        <v>0</v>
      </c>
      <c r="Q115" s="4">
        <v>1</v>
      </c>
      <c r="R115" s="4">
        <v>1</v>
      </c>
      <c r="S115" s="4">
        <v>1</v>
      </c>
      <c r="T115" s="4">
        <v>0</v>
      </c>
      <c r="U115" s="4">
        <v>1</v>
      </c>
      <c r="V115" s="4">
        <v>0</v>
      </c>
      <c r="W115" s="4">
        <v>1</v>
      </c>
      <c r="X115" s="4">
        <v>1</v>
      </c>
      <c r="Y115" s="4">
        <v>1</v>
      </c>
      <c r="Z115" s="4">
        <v>1</v>
      </c>
      <c r="AA115" s="4">
        <v>1</v>
      </c>
      <c r="AB115" s="4">
        <v>1</v>
      </c>
      <c r="AC115" s="4">
        <v>0</v>
      </c>
      <c r="AD115" s="4">
        <v>1</v>
      </c>
      <c r="AE115" s="4">
        <v>0</v>
      </c>
      <c r="AF115" s="4">
        <v>1</v>
      </c>
      <c r="AG115" s="4">
        <v>0</v>
      </c>
      <c r="AH115" s="4">
        <v>1</v>
      </c>
      <c r="AI115" s="4">
        <v>0</v>
      </c>
      <c r="AJ115" s="4">
        <v>1</v>
      </c>
      <c r="AK115" s="4">
        <v>0</v>
      </c>
      <c r="AL115" s="4">
        <v>1</v>
      </c>
      <c r="AM115" s="4">
        <v>1</v>
      </c>
      <c r="AN115" s="4">
        <v>1</v>
      </c>
      <c r="AO115" s="4">
        <v>0</v>
      </c>
      <c r="AP115" s="4">
        <v>1</v>
      </c>
      <c r="AQ115" s="4">
        <v>1</v>
      </c>
      <c r="AR115" s="4">
        <v>1</v>
      </c>
      <c r="AU115" s="25"/>
      <c r="AY115" s="10">
        <f t="shared" si="3"/>
        <v>12</v>
      </c>
      <c r="BA115" s="2"/>
    </row>
    <row r="116" spans="1:53" x14ac:dyDescent="0.3">
      <c r="A116" t="s">
        <v>149</v>
      </c>
      <c r="C116" s="20"/>
      <c r="D116" s="20"/>
      <c r="E116" s="20"/>
      <c r="F116" s="20"/>
      <c r="G116" s="20"/>
      <c r="H116" s="20"/>
      <c r="I116" s="20"/>
      <c r="J116" s="26"/>
      <c r="K116" s="4">
        <v>1</v>
      </c>
      <c r="L116" s="4">
        <v>1</v>
      </c>
      <c r="M116" s="4">
        <v>0</v>
      </c>
      <c r="N116" s="4">
        <v>0</v>
      </c>
      <c r="O116" s="4">
        <v>1</v>
      </c>
      <c r="P116" s="4">
        <v>0</v>
      </c>
      <c r="Q116" s="4">
        <v>1</v>
      </c>
      <c r="R116" s="4">
        <v>1</v>
      </c>
      <c r="S116" s="4">
        <v>1</v>
      </c>
      <c r="T116" s="4">
        <v>0</v>
      </c>
      <c r="U116" s="4">
        <v>1</v>
      </c>
      <c r="V116" s="4">
        <v>0</v>
      </c>
      <c r="W116" s="4">
        <v>1</v>
      </c>
      <c r="X116" s="4">
        <v>1</v>
      </c>
      <c r="Y116" s="4">
        <v>1</v>
      </c>
      <c r="Z116" s="4">
        <v>1</v>
      </c>
      <c r="AA116" s="4">
        <v>1</v>
      </c>
      <c r="AB116" s="4">
        <v>1</v>
      </c>
      <c r="AC116" s="4">
        <v>0</v>
      </c>
      <c r="AD116" s="4">
        <v>1</v>
      </c>
      <c r="AE116" s="4">
        <v>0</v>
      </c>
      <c r="AF116" s="4">
        <v>1</v>
      </c>
      <c r="AG116" s="4">
        <v>0</v>
      </c>
      <c r="AH116" s="4">
        <v>1</v>
      </c>
      <c r="AI116" s="4">
        <v>0</v>
      </c>
      <c r="AJ116" s="4">
        <v>1</v>
      </c>
      <c r="AK116" s="4">
        <v>0</v>
      </c>
      <c r="AL116" s="4">
        <v>1</v>
      </c>
      <c r="AM116" s="4">
        <v>1</v>
      </c>
      <c r="AN116" s="4">
        <v>1</v>
      </c>
      <c r="AO116" s="4">
        <v>0</v>
      </c>
      <c r="AP116" s="4">
        <v>1</v>
      </c>
      <c r="AQ116" s="4">
        <v>1</v>
      </c>
      <c r="AR116" s="4">
        <v>1</v>
      </c>
      <c r="AU116" s="25"/>
      <c r="AY116" s="10">
        <f t="shared" si="3"/>
        <v>12</v>
      </c>
      <c r="BA116" s="2"/>
    </row>
    <row r="117" spans="1:53" x14ac:dyDescent="0.3">
      <c r="A117" t="s">
        <v>150</v>
      </c>
      <c r="C117" s="20"/>
      <c r="D117" s="20"/>
      <c r="E117" s="20"/>
      <c r="F117" s="20"/>
      <c r="G117" s="20"/>
      <c r="H117" s="20"/>
      <c r="I117" s="20"/>
      <c r="J117" s="26"/>
      <c r="K117" s="4">
        <v>1</v>
      </c>
      <c r="L117" s="4">
        <v>1</v>
      </c>
      <c r="M117" s="4">
        <v>0</v>
      </c>
      <c r="N117" s="4">
        <v>0</v>
      </c>
      <c r="O117" s="4">
        <v>1</v>
      </c>
      <c r="P117" s="4">
        <v>0</v>
      </c>
      <c r="Q117" s="4">
        <v>1</v>
      </c>
      <c r="R117" s="4">
        <v>1</v>
      </c>
      <c r="S117" s="4">
        <v>1</v>
      </c>
      <c r="T117" s="4">
        <v>0</v>
      </c>
      <c r="U117" s="4">
        <v>1</v>
      </c>
      <c r="V117" s="4">
        <v>0</v>
      </c>
      <c r="W117" s="4">
        <v>1</v>
      </c>
      <c r="X117" s="4">
        <v>1</v>
      </c>
      <c r="Y117" s="4">
        <v>1</v>
      </c>
      <c r="Z117" s="4">
        <v>1</v>
      </c>
      <c r="AA117" s="4">
        <v>1</v>
      </c>
      <c r="AB117" s="4">
        <v>1</v>
      </c>
      <c r="AC117" s="4">
        <v>0</v>
      </c>
      <c r="AD117" s="4">
        <v>1</v>
      </c>
      <c r="AE117" s="4">
        <v>0</v>
      </c>
      <c r="AF117" s="4">
        <v>1</v>
      </c>
      <c r="AG117" s="4">
        <v>0</v>
      </c>
      <c r="AH117" s="4">
        <v>1</v>
      </c>
      <c r="AI117" s="4">
        <v>0</v>
      </c>
      <c r="AJ117" s="4">
        <v>1</v>
      </c>
      <c r="AK117" s="4">
        <v>0</v>
      </c>
      <c r="AL117" s="4">
        <v>1</v>
      </c>
      <c r="AM117" s="4">
        <v>1</v>
      </c>
      <c r="AN117" s="4">
        <v>1</v>
      </c>
      <c r="AO117" s="4">
        <v>0</v>
      </c>
      <c r="AP117" s="4">
        <v>1</v>
      </c>
      <c r="AQ117" s="4">
        <v>1</v>
      </c>
      <c r="AR117" s="4">
        <v>1</v>
      </c>
      <c r="AU117" s="25"/>
      <c r="AY117" s="10">
        <f t="shared" si="3"/>
        <v>12</v>
      </c>
      <c r="BA117" s="2"/>
    </row>
    <row r="118" spans="1:53" x14ac:dyDescent="0.3">
      <c r="A118" t="s">
        <v>151</v>
      </c>
      <c r="C118" s="20"/>
      <c r="D118" s="20"/>
      <c r="E118" s="20"/>
      <c r="F118" s="20"/>
      <c r="G118" s="20"/>
      <c r="H118" s="20"/>
      <c r="I118" s="20"/>
      <c r="J118" s="26"/>
      <c r="K118" s="4">
        <v>1</v>
      </c>
      <c r="L118" s="4">
        <v>1</v>
      </c>
      <c r="M118" s="4">
        <v>0</v>
      </c>
      <c r="N118" s="4">
        <v>0</v>
      </c>
      <c r="O118" s="4">
        <v>1</v>
      </c>
      <c r="P118" s="4">
        <v>0</v>
      </c>
      <c r="Q118" s="4">
        <v>1</v>
      </c>
      <c r="R118" s="4">
        <v>1</v>
      </c>
      <c r="S118" s="4">
        <v>1</v>
      </c>
      <c r="T118" s="4">
        <v>0</v>
      </c>
      <c r="U118" s="4">
        <v>1</v>
      </c>
      <c r="V118" s="4">
        <v>0</v>
      </c>
      <c r="W118" s="4">
        <v>1</v>
      </c>
      <c r="X118" s="4">
        <v>1</v>
      </c>
      <c r="Y118" s="4">
        <v>1</v>
      </c>
      <c r="Z118" s="4">
        <v>1</v>
      </c>
      <c r="AA118" s="4">
        <v>1</v>
      </c>
      <c r="AB118" s="4">
        <v>1</v>
      </c>
      <c r="AC118" s="4">
        <v>0</v>
      </c>
      <c r="AD118" s="4">
        <v>1</v>
      </c>
      <c r="AE118" s="4">
        <v>0</v>
      </c>
      <c r="AF118" s="4">
        <v>1</v>
      </c>
      <c r="AG118" s="4">
        <v>0</v>
      </c>
      <c r="AH118" s="4">
        <v>1</v>
      </c>
      <c r="AI118" s="4">
        <v>0</v>
      </c>
      <c r="AJ118" s="4">
        <v>1</v>
      </c>
      <c r="AK118" s="4">
        <v>0</v>
      </c>
      <c r="AL118" s="4">
        <v>1</v>
      </c>
      <c r="AM118" s="4">
        <v>1</v>
      </c>
      <c r="AN118" s="4">
        <v>1</v>
      </c>
      <c r="AO118" s="4">
        <v>0</v>
      </c>
      <c r="AP118" s="4">
        <v>1</v>
      </c>
      <c r="AQ118" s="4">
        <v>1</v>
      </c>
      <c r="AR118" s="4">
        <v>1</v>
      </c>
      <c r="AU118" s="25"/>
      <c r="AY118" s="10">
        <f t="shared" si="3"/>
        <v>12</v>
      </c>
      <c r="BA118" s="2"/>
    </row>
    <row r="119" spans="1:53" x14ac:dyDescent="0.3">
      <c r="A119" t="s">
        <v>152</v>
      </c>
      <c r="C119" s="20"/>
      <c r="D119" s="20"/>
      <c r="E119" s="20"/>
      <c r="F119" s="20"/>
      <c r="G119" s="20"/>
      <c r="H119" s="20"/>
      <c r="I119" s="20"/>
      <c r="J119" s="26"/>
      <c r="K119" s="4">
        <v>1</v>
      </c>
      <c r="L119" s="4">
        <v>1</v>
      </c>
      <c r="M119" s="4">
        <v>0</v>
      </c>
      <c r="N119" s="4">
        <v>0</v>
      </c>
      <c r="O119" s="4">
        <v>1</v>
      </c>
      <c r="P119" s="4">
        <v>0</v>
      </c>
      <c r="Q119" s="4">
        <v>1</v>
      </c>
      <c r="R119" s="4">
        <v>1</v>
      </c>
      <c r="S119" s="4">
        <v>1</v>
      </c>
      <c r="T119" s="4">
        <v>0</v>
      </c>
      <c r="U119" s="4">
        <v>1</v>
      </c>
      <c r="V119" s="4">
        <v>0</v>
      </c>
      <c r="W119" s="4">
        <v>1</v>
      </c>
      <c r="X119" s="4">
        <v>1</v>
      </c>
      <c r="Y119" s="4">
        <v>1</v>
      </c>
      <c r="Z119" s="4">
        <v>1</v>
      </c>
      <c r="AA119" s="4">
        <v>1</v>
      </c>
      <c r="AB119" s="4">
        <v>1</v>
      </c>
      <c r="AC119" s="4">
        <v>0</v>
      </c>
      <c r="AD119" s="4">
        <v>1</v>
      </c>
      <c r="AE119" s="4">
        <v>0</v>
      </c>
      <c r="AF119" s="4">
        <v>1</v>
      </c>
      <c r="AG119" s="4">
        <v>0</v>
      </c>
      <c r="AH119" s="4">
        <v>1</v>
      </c>
      <c r="AI119" s="4">
        <v>0</v>
      </c>
      <c r="AJ119" s="4">
        <v>1</v>
      </c>
      <c r="AK119" s="4">
        <v>0</v>
      </c>
      <c r="AL119" s="4">
        <v>1</v>
      </c>
      <c r="AM119" s="4">
        <v>1</v>
      </c>
      <c r="AN119" s="4">
        <v>1</v>
      </c>
      <c r="AO119" s="4">
        <v>0</v>
      </c>
      <c r="AP119" s="4">
        <v>1</v>
      </c>
      <c r="AQ119" s="4">
        <v>1</v>
      </c>
      <c r="AR119" s="4">
        <v>1</v>
      </c>
      <c r="AU119" s="25"/>
      <c r="AY119" s="10">
        <f t="shared" si="3"/>
        <v>12</v>
      </c>
      <c r="BA119" s="2"/>
    </row>
    <row r="120" spans="1:53" x14ac:dyDescent="0.3">
      <c r="A120" t="s">
        <v>153</v>
      </c>
      <c r="C120" s="20"/>
      <c r="D120" s="20"/>
      <c r="E120" s="20"/>
      <c r="F120" s="20"/>
      <c r="G120" s="20"/>
      <c r="H120" s="20"/>
      <c r="I120" s="20"/>
      <c r="J120" s="26"/>
      <c r="K120" s="4">
        <v>0</v>
      </c>
      <c r="L120" s="4">
        <v>0</v>
      </c>
      <c r="M120" s="4">
        <v>0</v>
      </c>
      <c r="N120" s="4">
        <v>0</v>
      </c>
      <c r="O120" s="4">
        <v>1</v>
      </c>
      <c r="P120" s="4">
        <v>0</v>
      </c>
      <c r="Q120" s="4">
        <v>0</v>
      </c>
      <c r="R120" s="4">
        <v>1</v>
      </c>
      <c r="S120" s="4">
        <v>1</v>
      </c>
      <c r="T120" s="4">
        <v>0</v>
      </c>
      <c r="U120" s="4">
        <v>1</v>
      </c>
      <c r="V120" s="4">
        <v>0</v>
      </c>
      <c r="W120" s="4">
        <v>0</v>
      </c>
      <c r="X120" s="4">
        <v>0</v>
      </c>
      <c r="Y120" s="4">
        <v>0</v>
      </c>
      <c r="Z120" s="4">
        <v>1</v>
      </c>
      <c r="AA120" s="4">
        <v>1</v>
      </c>
      <c r="AB120" s="4">
        <v>1</v>
      </c>
      <c r="AC120" s="4">
        <v>0</v>
      </c>
      <c r="AD120" s="4">
        <v>1</v>
      </c>
      <c r="AE120" s="4">
        <v>0</v>
      </c>
      <c r="AF120" s="4">
        <v>1</v>
      </c>
      <c r="AG120" s="4">
        <v>0</v>
      </c>
      <c r="AH120" s="4">
        <v>0</v>
      </c>
      <c r="AI120" s="4">
        <v>0</v>
      </c>
      <c r="AJ120" s="4">
        <v>0</v>
      </c>
      <c r="AK120" s="4">
        <v>0</v>
      </c>
      <c r="AL120" s="4">
        <v>1</v>
      </c>
      <c r="AM120" s="4">
        <v>0</v>
      </c>
      <c r="AN120" s="4">
        <v>1</v>
      </c>
      <c r="AO120" s="4">
        <v>0</v>
      </c>
      <c r="AP120" s="4">
        <v>1</v>
      </c>
      <c r="AQ120" s="4">
        <v>1</v>
      </c>
      <c r="AR120" s="4">
        <v>1</v>
      </c>
      <c r="AU120" s="25"/>
      <c r="AY120" s="10">
        <f t="shared" si="3"/>
        <v>21</v>
      </c>
      <c r="BA120" s="2"/>
    </row>
    <row r="121" spans="1:53" x14ac:dyDescent="0.3">
      <c r="A121" t="s">
        <v>154</v>
      </c>
      <c r="C121" s="20"/>
      <c r="D121" s="20"/>
      <c r="E121" s="20"/>
      <c r="F121" s="20"/>
      <c r="G121" s="20"/>
      <c r="H121" s="20"/>
      <c r="I121" s="20"/>
      <c r="J121" s="26"/>
      <c r="K121" s="4">
        <v>1</v>
      </c>
      <c r="L121" s="4">
        <v>1</v>
      </c>
      <c r="M121" s="4">
        <v>0</v>
      </c>
      <c r="N121" s="4">
        <v>0</v>
      </c>
      <c r="O121" s="4">
        <v>1</v>
      </c>
      <c r="P121" s="4">
        <v>0</v>
      </c>
      <c r="Q121" s="4">
        <v>1</v>
      </c>
      <c r="R121" s="4">
        <v>1</v>
      </c>
      <c r="S121" s="4">
        <v>1</v>
      </c>
      <c r="T121" s="4">
        <v>0</v>
      </c>
      <c r="U121" s="4">
        <v>1</v>
      </c>
      <c r="V121" s="4">
        <v>0</v>
      </c>
      <c r="W121" s="4">
        <v>1</v>
      </c>
      <c r="X121" s="4">
        <v>1</v>
      </c>
      <c r="Y121" s="4">
        <v>1</v>
      </c>
      <c r="Z121" s="4">
        <v>1</v>
      </c>
      <c r="AA121" s="4">
        <v>1</v>
      </c>
      <c r="AB121" s="4">
        <v>1</v>
      </c>
      <c r="AC121" s="4">
        <v>0</v>
      </c>
      <c r="AD121" s="4">
        <v>1</v>
      </c>
      <c r="AE121" s="4">
        <v>0</v>
      </c>
      <c r="AF121" s="4">
        <v>1</v>
      </c>
      <c r="AG121" s="4">
        <v>0</v>
      </c>
      <c r="AH121" s="4">
        <v>1</v>
      </c>
      <c r="AI121" s="4">
        <v>0</v>
      </c>
      <c r="AJ121" s="4">
        <v>1</v>
      </c>
      <c r="AK121" s="4">
        <v>0</v>
      </c>
      <c r="AL121" s="4">
        <v>1</v>
      </c>
      <c r="AM121" s="4">
        <v>1</v>
      </c>
      <c r="AN121" s="4">
        <v>1</v>
      </c>
      <c r="AO121" s="4">
        <v>0</v>
      </c>
      <c r="AP121" s="4">
        <v>1</v>
      </c>
      <c r="AQ121" s="4">
        <v>1</v>
      </c>
      <c r="AR121" s="4">
        <v>1</v>
      </c>
      <c r="AU121" s="25"/>
      <c r="AY121" s="10">
        <f t="shared" si="3"/>
        <v>12</v>
      </c>
      <c r="BA121" s="2"/>
    </row>
    <row r="122" spans="1:53" x14ac:dyDescent="0.3">
      <c r="A122" t="s">
        <v>155</v>
      </c>
      <c r="C122" s="20"/>
      <c r="D122" s="20"/>
      <c r="E122" s="20"/>
      <c r="F122" s="20"/>
      <c r="G122" s="20"/>
      <c r="H122" s="20"/>
      <c r="I122" s="20"/>
      <c r="J122" s="26"/>
      <c r="K122" s="4">
        <v>1</v>
      </c>
      <c r="L122" s="4">
        <v>1</v>
      </c>
      <c r="M122" s="4">
        <v>0</v>
      </c>
      <c r="N122" s="4">
        <v>0</v>
      </c>
      <c r="O122" s="4">
        <v>1</v>
      </c>
      <c r="P122" s="4">
        <v>0</v>
      </c>
      <c r="Q122" s="4">
        <v>1</v>
      </c>
      <c r="R122" s="4">
        <v>1</v>
      </c>
      <c r="S122" s="4">
        <v>1</v>
      </c>
      <c r="T122" s="4">
        <v>0</v>
      </c>
      <c r="U122" s="4">
        <v>1</v>
      </c>
      <c r="V122" s="4">
        <v>0</v>
      </c>
      <c r="W122" s="4">
        <v>1</v>
      </c>
      <c r="X122" s="4">
        <v>1</v>
      </c>
      <c r="Y122" s="4">
        <v>1</v>
      </c>
      <c r="Z122" s="4">
        <v>1</v>
      </c>
      <c r="AA122" s="4">
        <v>1</v>
      </c>
      <c r="AB122" s="4">
        <v>1</v>
      </c>
      <c r="AC122" s="4">
        <v>0</v>
      </c>
      <c r="AD122" s="4">
        <v>1</v>
      </c>
      <c r="AE122" s="4">
        <v>0</v>
      </c>
      <c r="AF122" s="4">
        <v>1</v>
      </c>
      <c r="AG122" s="4">
        <v>0</v>
      </c>
      <c r="AH122" s="4">
        <v>1</v>
      </c>
      <c r="AI122" s="4">
        <v>0</v>
      </c>
      <c r="AJ122" s="4">
        <v>1</v>
      </c>
      <c r="AK122" s="4">
        <v>0</v>
      </c>
      <c r="AL122" s="4">
        <v>1</v>
      </c>
      <c r="AM122" s="4">
        <v>1</v>
      </c>
      <c r="AN122" s="4">
        <v>1</v>
      </c>
      <c r="AO122" s="4">
        <v>0</v>
      </c>
      <c r="AP122" s="4">
        <v>1</v>
      </c>
      <c r="AQ122" s="4">
        <v>1</v>
      </c>
      <c r="AR122" s="4">
        <v>1</v>
      </c>
      <c r="AU122" s="25"/>
      <c r="AY122" s="10">
        <f t="shared" si="3"/>
        <v>12</v>
      </c>
      <c r="BA122" s="2"/>
    </row>
    <row r="123" spans="1:53" x14ac:dyDescent="0.3">
      <c r="A123" t="s">
        <v>378</v>
      </c>
      <c r="C123" s="20"/>
      <c r="D123" s="20"/>
      <c r="E123" s="20"/>
      <c r="F123" s="20"/>
      <c r="G123" s="20"/>
      <c r="H123" s="20"/>
      <c r="I123" s="20"/>
      <c r="J123" s="26"/>
      <c r="K123" s="4">
        <v>0</v>
      </c>
      <c r="L123" s="4">
        <v>0</v>
      </c>
      <c r="M123" s="4">
        <v>0</v>
      </c>
      <c r="N123" s="4">
        <v>0</v>
      </c>
      <c r="O123" s="4">
        <v>1</v>
      </c>
      <c r="P123" s="4">
        <v>0</v>
      </c>
      <c r="Q123" s="4">
        <v>0</v>
      </c>
      <c r="R123" s="4">
        <v>1</v>
      </c>
      <c r="S123" s="4">
        <v>0</v>
      </c>
      <c r="T123" s="4">
        <v>0</v>
      </c>
      <c r="U123" s="4">
        <v>0</v>
      </c>
      <c r="V123" s="4">
        <v>0</v>
      </c>
      <c r="W123" s="4">
        <v>1</v>
      </c>
      <c r="X123" s="4">
        <v>0</v>
      </c>
      <c r="Y123" s="4">
        <v>0</v>
      </c>
      <c r="Z123" s="4">
        <v>0</v>
      </c>
      <c r="AA123" s="4">
        <v>0</v>
      </c>
      <c r="AB123" s="4">
        <v>1</v>
      </c>
      <c r="AC123" s="4">
        <v>0</v>
      </c>
      <c r="AD123" s="4">
        <v>0</v>
      </c>
      <c r="AE123" s="4">
        <v>0</v>
      </c>
      <c r="AF123" s="4">
        <v>0</v>
      </c>
      <c r="AG123" s="4">
        <v>0</v>
      </c>
      <c r="AH123" s="4">
        <v>0</v>
      </c>
      <c r="AI123" s="4">
        <v>0</v>
      </c>
      <c r="AJ123" s="4">
        <v>0</v>
      </c>
      <c r="AK123" s="4">
        <v>0</v>
      </c>
      <c r="AL123" s="4">
        <v>0</v>
      </c>
      <c r="AM123" s="4">
        <v>0</v>
      </c>
      <c r="AN123" s="4">
        <v>0</v>
      </c>
      <c r="AO123" s="4">
        <v>0</v>
      </c>
      <c r="AP123" s="4">
        <v>0</v>
      </c>
      <c r="AQ123" s="4">
        <v>0</v>
      </c>
      <c r="AR123" s="4">
        <v>0</v>
      </c>
      <c r="AU123" s="25"/>
      <c r="AY123" s="10">
        <f t="shared" si="3"/>
        <v>31</v>
      </c>
      <c r="BA123" s="2"/>
    </row>
    <row r="124" spans="1:53" x14ac:dyDescent="0.3">
      <c r="A124" t="s">
        <v>156</v>
      </c>
      <c r="C124" s="20"/>
      <c r="D124" s="20"/>
      <c r="E124" s="20"/>
      <c r="F124" s="20"/>
      <c r="G124" s="20"/>
      <c r="H124" s="20"/>
      <c r="I124" s="20"/>
      <c r="J124" s="26"/>
      <c r="K124" s="4">
        <v>1</v>
      </c>
      <c r="L124" s="4">
        <v>1</v>
      </c>
      <c r="M124" s="4">
        <v>0</v>
      </c>
      <c r="N124" s="4">
        <v>1</v>
      </c>
      <c r="O124" s="4">
        <v>1</v>
      </c>
      <c r="P124" s="4">
        <v>0</v>
      </c>
      <c r="Q124" s="4">
        <v>1</v>
      </c>
      <c r="R124" s="4">
        <v>1</v>
      </c>
      <c r="S124" s="4">
        <v>1</v>
      </c>
      <c r="T124" s="4">
        <v>0</v>
      </c>
      <c r="U124" s="4">
        <v>1</v>
      </c>
      <c r="V124" s="4">
        <v>0</v>
      </c>
      <c r="W124" s="4">
        <v>1</v>
      </c>
      <c r="X124" s="4">
        <v>1</v>
      </c>
      <c r="Y124" s="4">
        <v>1</v>
      </c>
      <c r="Z124" s="4">
        <v>0</v>
      </c>
      <c r="AA124" s="4">
        <v>1</v>
      </c>
      <c r="AB124" s="4">
        <v>1</v>
      </c>
      <c r="AC124" s="4">
        <v>0</v>
      </c>
      <c r="AD124" s="4">
        <v>0</v>
      </c>
      <c r="AE124" s="4">
        <v>0</v>
      </c>
      <c r="AF124" s="4">
        <v>0</v>
      </c>
      <c r="AG124" s="4">
        <v>0</v>
      </c>
      <c r="AH124" s="4">
        <v>1</v>
      </c>
      <c r="AI124" s="4">
        <v>0</v>
      </c>
      <c r="AJ124" s="4">
        <v>0</v>
      </c>
      <c r="AK124" s="4">
        <v>0</v>
      </c>
      <c r="AL124" s="4">
        <v>1</v>
      </c>
      <c r="AM124" s="4">
        <v>1</v>
      </c>
      <c r="AN124" s="4">
        <v>1</v>
      </c>
      <c r="AO124" s="4">
        <v>0</v>
      </c>
      <c r="AP124" s="4">
        <v>1</v>
      </c>
      <c r="AQ124" s="4">
        <v>1</v>
      </c>
      <c r="AR124" s="4">
        <v>1</v>
      </c>
      <c r="AU124" s="25"/>
      <c r="AY124" s="10">
        <f t="shared" si="3"/>
        <v>15</v>
      </c>
      <c r="BA124" s="2"/>
    </row>
    <row r="125" spans="1:53" x14ac:dyDescent="0.3">
      <c r="A125" t="s">
        <v>157</v>
      </c>
      <c r="C125" s="20"/>
      <c r="D125" s="20"/>
      <c r="E125" s="20"/>
      <c r="F125" s="20"/>
      <c r="G125" s="20"/>
      <c r="H125" s="20"/>
      <c r="I125" s="20"/>
      <c r="J125" s="26"/>
      <c r="K125" s="4">
        <v>1</v>
      </c>
      <c r="L125" s="4">
        <v>1</v>
      </c>
      <c r="M125" s="4">
        <v>0</v>
      </c>
      <c r="N125" s="4">
        <v>0</v>
      </c>
      <c r="O125" s="4">
        <v>1</v>
      </c>
      <c r="P125" s="4">
        <v>0</v>
      </c>
      <c r="Q125" s="4">
        <v>1</v>
      </c>
      <c r="R125" s="4">
        <v>1</v>
      </c>
      <c r="S125" s="4">
        <v>1</v>
      </c>
      <c r="T125" s="4">
        <v>0</v>
      </c>
      <c r="U125" s="4">
        <v>1</v>
      </c>
      <c r="V125" s="4">
        <v>0</v>
      </c>
      <c r="W125" s="4">
        <v>0</v>
      </c>
      <c r="X125" s="4">
        <v>1</v>
      </c>
      <c r="Y125" s="4">
        <v>1</v>
      </c>
      <c r="Z125" s="4">
        <v>1</v>
      </c>
      <c r="AA125" s="4">
        <v>1</v>
      </c>
      <c r="AB125" s="4">
        <v>1</v>
      </c>
      <c r="AC125" s="4">
        <v>0</v>
      </c>
      <c r="AD125" s="4">
        <v>1</v>
      </c>
      <c r="AE125" s="4">
        <v>0</v>
      </c>
      <c r="AF125" s="4">
        <v>0</v>
      </c>
      <c r="AG125" s="4">
        <v>0</v>
      </c>
      <c r="AH125" s="4">
        <v>1</v>
      </c>
      <c r="AI125" s="4">
        <v>0</v>
      </c>
      <c r="AJ125" s="4">
        <v>0</v>
      </c>
      <c r="AK125" s="4">
        <v>0</v>
      </c>
      <c r="AL125" s="4">
        <v>1</v>
      </c>
      <c r="AM125" s="4">
        <v>1</v>
      </c>
      <c r="AN125" s="4">
        <v>1</v>
      </c>
      <c r="AO125" s="4">
        <v>0</v>
      </c>
      <c r="AP125" s="4">
        <v>1</v>
      </c>
      <c r="AQ125" s="4">
        <v>1</v>
      </c>
      <c r="AR125" s="4">
        <v>1</v>
      </c>
      <c r="AU125" s="25"/>
      <c r="AY125" s="10">
        <f t="shared" si="3"/>
        <v>15</v>
      </c>
      <c r="BA125" s="2"/>
    </row>
    <row r="126" spans="1:53" x14ac:dyDescent="0.3">
      <c r="A126" t="s">
        <v>158</v>
      </c>
      <c r="C126" s="20"/>
      <c r="D126" s="20"/>
      <c r="E126" s="20"/>
      <c r="F126" s="20"/>
      <c r="G126" s="20"/>
      <c r="H126" s="20"/>
      <c r="I126" s="20"/>
      <c r="J126" s="26"/>
      <c r="K126" s="4">
        <v>1</v>
      </c>
      <c r="L126" s="4">
        <v>1</v>
      </c>
      <c r="M126" s="4">
        <v>0</v>
      </c>
      <c r="N126" s="4">
        <v>0</v>
      </c>
      <c r="O126" s="4">
        <v>0</v>
      </c>
      <c r="P126" s="4">
        <v>0</v>
      </c>
      <c r="Q126" s="4">
        <v>1</v>
      </c>
      <c r="R126" s="4">
        <v>1</v>
      </c>
      <c r="S126" s="4">
        <v>1</v>
      </c>
      <c r="T126" s="4">
        <v>0</v>
      </c>
      <c r="U126" s="4">
        <v>0</v>
      </c>
      <c r="V126" s="4">
        <v>0</v>
      </c>
      <c r="W126" s="4">
        <v>0</v>
      </c>
      <c r="X126" s="4">
        <v>1</v>
      </c>
      <c r="Y126" s="4">
        <v>1</v>
      </c>
      <c r="Z126" s="4">
        <v>1</v>
      </c>
      <c r="AA126" s="4">
        <v>1</v>
      </c>
      <c r="AB126" s="4">
        <v>1</v>
      </c>
      <c r="AC126" s="4">
        <v>0</v>
      </c>
      <c r="AD126" s="4">
        <v>0</v>
      </c>
      <c r="AE126" s="4">
        <v>0</v>
      </c>
      <c r="AF126" s="4">
        <v>0</v>
      </c>
      <c r="AG126" s="4">
        <v>0</v>
      </c>
      <c r="AH126" s="4">
        <v>1</v>
      </c>
      <c r="AI126" s="4">
        <v>0</v>
      </c>
      <c r="AJ126" s="4">
        <v>0</v>
      </c>
      <c r="AK126" s="4">
        <v>0</v>
      </c>
      <c r="AL126" s="4">
        <v>1</v>
      </c>
      <c r="AM126" s="4">
        <v>1</v>
      </c>
      <c r="AN126" s="4">
        <v>0</v>
      </c>
      <c r="AO126" s="4">
        <v>0</v>
      </c>
      <c r="AP126" s="4">
        <v>1</v>
      </c>
      <c r="AQ126" s="4">
        <v>1</v>
      </c>
      <c r="AR126" s="4">
        <v>1</v>
      </c>
      <c r="AU126" s="25"/>
      <c r="AY126" s="10">
        <f t="shared" si="3"/>
        <v>19</v>
      </c>
      <c r="BA126" s="2"/>
    </row>
    <row r="127" spans="1:53" x14ac:dyDescent="0.3">
      <c r="A127" t="s">
        <v>159</v>
      </c>
      <c r="C127" s="20"/>
      <c r="D127" s="20"/>
      <c r="E127" s="20"/>
      <c r="F127" s="20"/>
      <c r="G127" s="20"/>
      <c r="H127" s="20"/>
      <c r="I127" s="20"/>
      <c r="J127" s="26"/>
      <c r="K127" s="4">
        <v>0</v>
      </c>
      <c r="L127" s="4">
        <v>1</v>
      </c>
      <c r="M127" s="4">
        <v>0</v>
      </c>
      <c r="N127" s="4">
        <v>0</v>
      </c>
      <c r="O127" s="4">
        <v>0</v>
      </c>
      <c r="P127" s="4">
        <v>0</v>
      </c>
      <c r="Q127" s="4">
        <v>0</v>
      </c>
      <c r="R127" s="4">
        <v>0</v>
      </c>
      <c r="S127" s="4">
        <v>1</v>
      </c>
      <c r="T127" s="4">
        <v>0</v>
      </c>
      <c r="U127" s="4">
        <v>0</v>
      </c>
      <c r="V127" s="4">
        <v>0</v>
      </c>
      <c r="W127" s="4">
        <v>0</v>
      </c>
      <c r="X127" s="4">
        <v>0</v>
      </c>
      <c r="Y127" s="4">
        <v>0</v>
      </c>
      <c r="Z127" s="4">
        <v>0</v>
      </c>
      <c r="AA127" s="4">
        <v>0</v>
      </c>
      <c r="AB127" s="4">
        <v>0</v>
      </c>
      <c r="AC127" s="4">
        <v>0</v>
      </c>
      <c r="AD127" s="4">
        <v>0</v>
      </c>
      <c r="AE127" s="4">
        <v>0</v>
      </c>
      <c r="AF127" s="4">
        <v>0</v>
      </c>
      <c r="AG127" s="4">
        <v>0</v>
      </c>
      <c r="AH127" s="4">
        <v>0</v>
      </c>
      <c r="AI127" s="4">
        <v>0</v>
      </c>
      <c r="AJ127" s="4">
        <v>0</v>
      </c>
      <c r="AK127" s="4">
        <v>0</v>
      </c>
      <c r="AL127" s="4">
        <v>1</v>
      </c>
      <c r="AM127" s="4">
        <v>1</v>
      </c>
      <c r="AN127" s="4">
        <v>0</v>
      </c>
      <c r="AO127" s="4">
        <v>0</v>
      </c>
      <c r="AP127" s="4">
        <v>1</v>
      </c>
      <c r="AQ127" s="4">
        <v>1</v>
      </c>
      <c r="AR127" s="4">
        <v>0</v>
      </c>
      <c r="AU127" s="25"/>
      <c r="AY127" s="10">
        <f t="shared" si="3"/>
        <v>29</v>
      </c>
      <c r="BA127" s="2"/>
    </row>
    <row r="128" spans="1:53" x14ac:dyDescent="0.3">
      <c r="A128" t="s">
        <v>160</v>
      </c>
      <c r="C128" s="20"/>
      <c r="D128" s="20"/>
      <c r="E128" s="20"/>
      <c r="F128" s="20"/>
      <c r="G128" s="20"/>
      <c r="H128" s="20"/>
      <c r="I128" s="20"/>
      <c r="J128" s="26"/>
      <c r="K128" s="4">
        <v>1</v>
      </c>
      <c r="L128" s="4">
        <v>1</v>
      </c>
      <c r="M128" s="4">
        <v>0</v>
      </c>
      <c r="N128" s="4">
        <v>1</v>
      </c>
      <c r="O128" s="4">
        <v>1</v>
      </c>
      <c r="P128" s="4">
        <v>0</v>
      </c>
      <c r="Q128" s="4">
        <v>1</v>
      </c>
      <c r="R128" s="4">
        <v>1</v>
      </c>
      <c r="S128" s="4">
        <v>1</v>
      </c>
      <c r="T128" s="4">
        <v>1</v>
      </c>
      <c r="U128" s="4">
        <v>1</v>
      </c>
      <c r="V128" s="4">
        <v>1</v>
      </c>
      <c r="W128" s="4">
        <v>1</v>
      </c>
      <c r="X128" s="4">
        <v>1</v>
      </c>
      <c r="Y128" s="4">
        <v>1</v>
      </c>
      <c r="Z128" s="4">
        <v>1</v>
      </c>
      <c r="AA128" s="4">
        <v>1</v>
      </c>
      <c r="AB128" s="4">
        <v>1</v>
      </c>
      <c r="AC128" s="4">
        <v>0</v>
      </c>
      <c r="AD128" s="4">
        <v>1</v>
      </c>
      <c r="AE128" s="4">
        <v>0</v>
      </c>
      <c r="AF128" s="4">
        <v>1</v>
      </c>
      <c r="AG128" s="4">
        <v>0</v>
      </c>
      <c r="AH128" s="4">
        <v>1</v>
      </c>
      <c r="AI128" s="4">
        <v>1</v>
      </c>
      <c r="AJ128" s="4">
        <v>1</v>
      </c>
      <c r="AK128" s="4">
        <v>1</v>
      </c>
      <c r="AL128" s="4">
        <v>1</v>
      </c>
      <c r="AM128" s="4">
        <v>1</v>
      </c>
      <c r="AN128" s="4">
        <v>1</v>
      </c>
      <c r="AO128" s="4">
        <v>1</v>
      </c>
      <c r="AP128" s="4">
        <v>1</v>
      </c>
      <c r="AQ128" s="4">
        <v>1</v>
      </c>
      <c r="AR128" s="4">
        <v>1</v>
      </c>
      <c r="AU128" s="25"/>
      <c r="AY128" s="10">
        <f t="shared" si="3"/>
        <v>6</v>
      </c>
      <c r="BA128" s="2"/>
    </row>
    <row r="129" spans="1:53" x14ac:dyDescent="0.3">
      <c r="A129" t="s">
        <v>161</v>
      </c>
      <c r="C129" s="20"/>
      <c r="D129" s="20"/>
      <c r="E129" s="20"/>
      <c r="F129" s="20"/>
      <c r="G129" s="20"/>
      <c r="H129" s="20"/>
      <c r="I129" s="20"/>
      <c r="J129" s="26"/>
      <c r="K129" s="4">
        <v>1</v>
      </c>
      <c r="L129" s="4">
        <v>1</v>
      </c>
      <c r="M129" s="4">
        <v>0</v>
      </c>
      <c r="N129" s="4">
        <v>1</v>
      </c>
      <c r="O129" s="4">
        <v>1</v>
      </c>
      <c r="P129" s="4">
        <v>0</v>
      </c>
      <c r="Q129" s="4">
        <v>1</v>
      </c>
      <c r="R129" s="4">
        <v>1</v>
      </c>
      <c r="S129" s="4">
        <v>1</v>
      </c>
      <c r="T129" s="4">
        <v>0</v>
      </c>
      <c r="U129" s="4">
        <v>1</v>
      </c>
      <c r="V129" s="4">
        <v>1</v>
      </c>
      <c r="W129" s="4">
        <v>1</v>
      </c>
      <c r="X129" s="4">
        <v>1</v>
      </c>
      <c r="Y129" s="4">
        <v>1</v>
      </c>
      <c r="Z129" s="4">
        <v>1</v>
      </c>
      <c r="AA129" s="4">
        <v>1</v>
      </c>
      <c r="AB129" s="4">
        <v>1</v>
      </c>
      <c r="AC129" s="4">
        <v>0</v>
      </c>
      <c r="AD129" s="4">
        <v>1</v>
      </c>
      <c r="AE129" s="4">
        <v>0</v>
      </c>
      <c r="AF129" s="4">
        <v>0</v>
      </c>
      <c r="AG129" s="4">
        <v>0</v>
      </c>
      <c r="AH129" s="4">
        <v>1</v>
      </c>
      <c r="AI129" s="4">
        <v>1</v>
      </c>
      <c r="AJ129" s="4">
        <v>1</v>
      </c>
      <c r="AK129" s="4">
        <v>0</v>
      </c>
      <c r="AL129" s="4">
        <v>1</v>
      </c>
      <c r="AM129" s="4">
        <v>1</v>
      </c>
      <c r="AN129" s="4">
        <v>1</v>
      </c>
      <c r="AO129" s="4">
        <v>1</v>
      </c>
      <c r="AP129" s="4">
        <v>1</v>
      </c>
      <c r="AQ129" s="4">
        <v>1</v>
      </c>
      <c r="AR129" s="4">
        <v>1</v>
      </c>
      <c r="AU129" s="25"/>
      <c r="AY129" s="10">
        <f t="shared" si="3"/>
        <v>9</v>
      </c>
      <c r="BA129" s="2"/>
    </row>
    <row r="130" spans="1:53" x14ac:dyDescent="0.3">
      <c r="A130" t="s">
        <v>162</v>
      </c>
      <c r="C130" s="20"/>
      <c r="D130" s="20"/>
      <c r="E130" s="20"/>
      <c r="F130" s="20"/>
      <c r="G130" s="20"/>
      <c r="H130" s="20"/>
      <c r="I130" s="20"/>
      <c r="J130" s="26"/>
      <c r="K130" s="4">
        <v>1</v>
      </c>
      <c r="L130" s="4">
        <v>1</v>
      </c>
      <c r="M130" s="4">
        <v>1</v>
      </c>
      <c r="N130" s="4">
        <v>1</v>
      </c>
      <c r="O130" s="4">
        <v>1</v>
      </c>
      <c r="P130" s="4">
        <v>0</v>
      </c>
      <c r="Q130" s="4">
        <v>1</v>
      </c>
      <c r="R130" s="4">
        <v>1</v>
      </c>
      <c r="S130" s="4">
        <v>1</v>
      </c>
      <c r="T130" s="4">
        <v>1</v>
      </c>
      <c r="U130" s="4">
        <v>1</v>
      </c>
      <c r="V130" s="4">
        <v>1</v>
      </c>
      <c r="W130" s="4">
        <v>1</v>
      </c>
      <c r="X130" s="4">
        <v>1</v>
      </c>
      <c r="Y130" s="4">
        <v>1</v>
      </c>
      <c r="Z130" s="4">
        <v>1</v>
      </c>
      <c r="AA130" s="4">
        <v>1</v>
      </c>
      <c r="AB130" s="4">
        <v>1</v>
      </c>
      <c r="AC130" s="4">
        <v>0</v>
      </c>
      <c r="AD130" s="4">
        <v>1</v>
      </c>
      <c r="AE130" s="4">
        <v>1</v>
      </c>
      <c r="AF130" s="4">
        <v>1</v>
      </c>
      <c r="AG130" s="4">
        <v>0</v>
      </c>
      <c r="AH130" s="4">
        <v>1</v>
      </c>
      <c r="AI130" s="4">
        <v>1</v>
      </c>
      <c r="AJ130" s="4">
        <v>1</v>
      </c>
      <c r="AK130" s="4">
        <v>1</v>
      </c>
      <c r="AL130" s="4">
        <v>1</v>
      </c>
      <c r="AM130" s="4">
        <v>1</v>
      </c>
      <c r="AN130" s="4">
        <v>1</v>
      </c>
      <c r="AO130" s="4">
        <v>1</v>
      </c>
      <c r="AP130" s="4">
        <v>1</v>
      </c>
      <c r="AQ130" s="4">
        <v>1</v>
      </c>
      <c r="AR130" s="4">
        <v>1</v>
      </c>
      <c r="AU130" s="25"/>
      <c r="AY130" s="10">
        <f t="shared" si="3"/>
        <v>4</v>
      </c>
      <c r="BA130" s="2"/>
    </row>
    <row r="131" spans="1:53" x14ac:dyDescent="0.3">
      <c r="A131" t="s">
        <v>163</v>
      </c>
      <c r="C131" s="20"/>
      <c r="D131" s="20"/>
      <c r="E131" s="20"/>
      <c r="F131" s="20"/>
      <c r="G131" s="20"/>
      <c r="H131" s="20"/>
      <c r="I131" s="20"/>
      <c r="J131" s="26"/>
      <c r="K131" s="4">
        <v>1</v>
      </c>
      <c r="L131" s="4">
        <v>1</v>
      </c>
      <c r="M131" s="4">
        <v>1</v>
      </c>
      <c r="N131" s="4">
        <v>1</v>
      </c>
      <c r="O131" s="4">
        <v>1</v>
      </c>
      <c r="P131" s="4">
        <v>0</v>
      </c>
      <c r="Q131" s="4">
        <v>0</v>
      </c>
      <c r="R131" s="4">
        <v>1</v>
      </c>
      <c r="S131" s="4">
        <v>1</v>
      </c>
      <c r="T131" s="4">
        <v>1</v>
      </c>
      <c r="U131" s="4">
        <v>1</v>
      </c>
      <c r="V131" s="4">
        <v>1</v>
      </c>
      <c r="W131" s="4">
        <v>1</v>
      </c>
      <c r="X131" s="4">
        <v>1</v>
      </c>
      <c r="Y131" s="4">
        <v>1</v>
      </c>
      <c r="Z131" s="4">
        <v>1</v>
      </c>
      <c r="AA131" s="4">
        <v>1</v>
      </c>
      <c r="AB131" s="4">
        <v>1</v>
      </c>
      <c r="AC131" s="4">
        <v>0</v>
      </c>
      <c r="AD131" s="4">
        <v>1</v>
      </c>
      <c r="AE131" s="4">
        <v>1</v>
      </c>
      <c r="AF131" s="4">
        <v>0</v>
      </c>
      <c r="AG131" s="4">
        <v>0</v>
      </c>
      <c r="AH131" s="4">
        <v>1</v>
      </c>
      <c r="AI131" s="4">
        <v>1</v>
      </c>
      <c r="AJ131" s="4">
        <v>1</v>
      </c>
      <c r="AK131" s="4">
        <v>0</v>
      </c>
      <c r="AL131" s="4">
        <v>1</v>
      </c>
      <c r="AM131" s="4">
        <v>1</v>
      </c>
      <c r="AN131" s="4">
        <v>1</v>
      </c>
      <c r="AO131" s="4">
        <v>0</v>
      </c>
      <c r="AP131" s="4">
        <v>1</v>
      </c>
      <c r="AQ131" s="4">
        <v>1</v>
      </c>
      <c r="AR131" s="4">
        <v>1</v>
      </c>
      <c r="AU131" s="25"/>
      <c r="AY131" s="10">
        <f t="shared" si="3"/>
        <v>8</v>
      </c>
      <c r="BA131" s="2"/>
    </row>
    <row r="132" spans="1:53" x14ac:dyDescent="0.3">
      <c r="A132" t="s">
        <v>164</v>
      </c>
      <c r="C132" s="20"/>
      <c r="D132" s="20"/>
      <c r="E132" s="20"/>
      <c r="F132" s="20"/>
      <c r="G132" s="20"/>
      <c r="H132" s="20"/>
      <c r="I132" s="20"/>
      <c r="J132" s="26"/>
      <c r="K132" s="4">
        <v>1</v>
      </c>
      <c r="L132" s="4">
        <v>1</v>
      </c>
      <c r="M132" s="4">
        <v>1</v>
      </c>
      <c r="N132" s="4">
        <v>1</v>
      </c>
      <c r="O132" s="4">
        <v>1</v>
      </c>
      <c r="P132" s="4">
        <v>0</v>
      </c>
      <c r="Q132" s="4">
        <v>1</v>
      </c>
      <c r="R132" s="4">
        <v>1</v>
      </c>
      <c r="S132" s="4">
        <v>1</v>
      </c>
      <c r="T132" s="4">
        <v>1</v>
      </c>
      <c r="U132" s="4">
        <v>1</v>
      </c>
      <c r="V132" s="4">
        <v>1</v>
      </c>
      <c r="W132" s="4">
        <v>1</v>
      </c>
      <c r="X132" s="4">
        <v>1</v>
      </c>
      <c r="Y132" s="4">
        <v>1</v>
      </c>
      <c r="Z132" s="4">
        <v>1</v>
      </c>
      <c r="AA132" s="4">
        <v>1</v>
      </c>
      <c r="AB132" s="4">
        <v>1</v>
      </c>
      <c r="AC132" s="4">
        <v>0</v>
      </c>
      <c r="AD132" s="4">
        <v>1</v>
      </c>
      <c r="AE132" s="4">
        <v>1</v>
      </c>
      <c r="AF132" s="4">
        <v>1</v>
      </c>
      <c r="AG132" s="4">
        <v>0</v>
      </c>
      <c r="AH132" s="4">
        <v>1</v>
      </c>
      <c r="AI132" s="4">
        <v>1</v>
      </c>
      <c r="AJ132" s="4">
        <v>1</v>
      </c>
      <c r="AK132" s="4">
        <v>1</v>
      </c>
      <c r="AL132" s="4">
        <v>1</v>
      </c>
      <c r="AM132" s="4">
        <v>1</v>
      </c>
      <c r="AN132" s="4">
        <v>1</v>
      </c>
      <c r="AO132" s="4">
        <v>1</v>
      </c>
      <c r="AP132" s="4">
        <v>1</v>
      </c>
      <c r="AQ132" s="4">
        <v>1</v>
      </c>
      <c r="AR132" s="4">
        <v>1</v>
      </c>
      <c r="AU132" s="25"/>
      <c r="AY132" s="10">
        <f t="shared" si="3"/>
        <v>4</v>
      </c>
      <c r="BA132" s="2"/>
    </row>
    <row r="133" spans="1:53" x14ac:dyDescent="0.3">
      <c r="A133" t="s">
        <v>165</v>
      </c>
      <c r="C133" s="20"/>
      <c r="D133" s="20"/>
      <c r="E133" s="20"/>
      <c r="F133" s="20"/>
      <c r="G133" s="20"/>
      <c r="H133" s="20"/>
      <c r="I133" s="20"/>
      <c r="J133" s="26"/>
      <c r="K133" s="4">
        <v>1</v>
      </c>
      <c r="L133" s="4">
        <v>1</v>
      </c>
      <c r="M133" s="4">
        <v>1</v>
      </c>
      <c r="N133" s="4">
        <v>1</v>
      </c>
      <c r="O133" s="4">
        <v>1</v>
      </c>
      <c r="P133" s="4">
        <v>0</v>
      </c>
      <c r="Q133" s="4">
        <v>1</v>
      </c>
      <c r="R133" s="4">
        <v>1</v>
      </c>
      <c r="S133" s="4">
        <v>1</v>
      </c>
      <c r="T133" s="4">
        <v>1</v>
      </c>
      <c r="U133" s="4">
        <v>1</v>
      </c>
      <c r="V133" s="4">
        <v>1</v>
      </c>
      <c r="W133" s="4">
        <v>1</v>
      </c>
      <c r="X133" s="4">
        <v>1</v>
      </c>
      <c r="Y133" s="4">
        <v>1</v>
      </c>
      <c r="Z133" s="4">
        <v>1</v>
      </c>
      <c r="AA133" s="4">
        <v>1</v>
      </c>
      <c r="AB133" s="4">
        <v>1</v>
      </c>
      <c r="AC133" s="4">
        <v>0</v>
      </c>
      <c r="AD133" s="4">
        <v>1</v>
      </c>
      <c r="AE133" s="4">
        <v>1</v>
      </c>
      <c r="AF133" s="4">
        <v>1</v>
      </c>
      <c r="AG133" s="4">
        <v>0</v>
      </c>
      <c r="AH133" s="4">
        <v>1</v>
      </c>
      <c r="AI133" s="4">
        <v>1</v>
      </c>
      <c r="AJ133" s="4">
        <v>1</v>
      </c>
      <c r="AK133" s="4">
        <v>1</v>
      </c>
      <c r="AL133" s="4">
        <v>1</v>
      </c>
      <c r="AM133" s="4">
        <v>1</v>
      </c>
      <c r="AN133" s="4">
        <v>1</v>
      </c>
      <c r="AO133" s="4">
        <v>0</v>
      </c>
      <c r="AP133" s="4">
        <v>1</v>
      </c>
      <c r="AQ133" s="4">
        <v>1</v>
      </c>
      <c r="AR133" s="4">
        <v>1</v>
      </c>
      <c r="AU133" s="25"/>
      <c r="AY133" s="10">
        <f t="shared" si="3"/>
        <v>5</v>
      </c>
      <c r="BA133" s="2"/>
    </row>
    <row r="134" spans="1:53" x14ac:dyDescent="0.3">
      <c r="A134" t="s">
        <v>166</v>
      </c>
      <c r="C134" s="20"/>
      <c r="D134" s="20"/>
      <c r="E134" s="20"/>
      <c r="F134" s="20"/>
      <c r="G134" s="20"/>
      <c r="H134" s="20"/>
      <c r="I134" s="20"/>
      <c r="J134" s="26"/>
      <c r="K134" s="4">
        <v>1</v>
      </c>
      <c r="L134" s="4">
        <v>1</v>
      </c>
      <c r="M134" s="4">
        <v>1</v>
      </c>
      <c r="N134" s="4">
        <v>1</v>
      </c>
      <c r="O134" s="4">
        <v>1</v>
      </c>
      <c r="P134" s="4">
        <v>0</v>
      </c>
      <c r="Q134" s="4">
        <v>1</v>
      </c>
      <c r="R134" s="4">
        <v>1</v>
      </c>
      <c r="S134" s="4">
        <v>1</v>
      </c>
      <c r="T134" s="4">
        <v>1</v>
      </c>
      <c r="U134" s="4">
        <v>1</v>
      </c>
      <c r="V134" s="4">
        <v>1</v>
      </c>
      <c r="W134" s="4">
        <v>1</v>
      </c>
      <c r="X134" s="4">
        <v>1</v>
      </c>
      <c r="Y134" s="4">
        <v>1</v>
      </c>
      <c r="Z134" s="4">
        <v>1</v>
      </c>
      <c r="AA134" s="4">
        <v>1</v>
      </c>
      <c r="AB134" s="4">
        <v>1</v>
      </c>
      <c r="AC134" s="4">
        <v>0</v>
      </c>
      <c r="AD134" s="4">
        <v>1</v>
      </c>
      <c r="AE134" s="4">
        <v>1</v>
      </c>
      <c r="AF134" s="4">
        <v>1</v>
      </c>
      <c r="AG134" s="4">
        <v>0</v>
      </c>
      <c r="AH134" s="4">
        <v>1</v>
      </c>
      <c r="AI134" s="4">
        <v>1</v>
      </c>
      <c r="AJ134" s="4">
        <v>1</v>
      </c>
      <c r="AK134" s="4">
        <v>0</v>
      </c>
      <c r="AL134" s="4">
        <v>1</v>
      </c>
      <c r="AM134" s="4">
        <v>1</v>
      </c>
      <c r="AN134" s="4">
        <v>1</v>
      </c>
      <c r="AO134" s="4">
        <v>1</v>
      </c>
      <c r="AP134" s="4">
        <v>1</v>
      </c>
      <c r="AQ134" s="4">
        <v>1</v>
      </c>
      <c r="AR134" s="4">
        <v>1</v>
      </c>
      <c r="AU134" s="25"/>
      <c r="AY134" s="10">
        <f t="shared" si="3"/>
        <v>5</v>
      </c>
      <c r="BA134" s="2"/>
    </row>
    <row r="135" spans="1:53" x14ac:dyDescent="0.3">
      <c r="A135" t="s">
        <v>167</v>
      </c>
      <c r="C135" s="20"/>
      <c r="D135" s="20"/>
      <c r="E135" s="20"/>
      <c r="F135" s="20"/>
      <c r="G135" s="20"/>
      <c r="H135" s="20"/>
      <c r="I135" s="20"/>
      <c r="J135" s="26"/>
      <c r="K135" s="4">
        <v>1</v>
      </c>
      <c r="L135" s="4">
        <v>1</v>
      </c>
      <c r="M135" s="4">
        <v>1</v>
      </c>
      <c r="N135" s="4">
        <v>1</v>
      </c>
      <c r="O135" s="4">
        <v>1</v>
      </c>
      <c r="P135" s="4">
        <v>0</v>
      </c>
      <c r="Q135" s="4">
        <v>1</v>
      </c>
      <c r="R135" s="4">
        <v>1</v>
      </c>
      <c r="S135" s="4">
        <v>1</v>
      </c>
      <c r="T135" s="4">
        <v>1</v>
      </c>
      <c r="U135" s="4">
        <v>1</v>
      </c>
      <c r="V135" s="4">
        <v>1</v>
      </c>
      <c r="W135" s="4">
        <v>1</v>
      </c>
      <c r="X135" s="4">
        <v>1</v>
      </c>
      <c r="Y135" s="4">
        <v>1</v>
      </c>
      <c r="Z135" s="4">
        <v>1</v>
      </c>
      <c r="AA135" s="4">
        <v>1</v>
      </c>
      <c r="AB135" s="4">
        <v>1</v>
      </c>
      <c r="AC135" s="4">
        <v>0</v>
      </c>
      <c r="AD135" s="4">
        <v>1</v>
      </c>
      <c r="AE135" s="4">
        <v>1</v>
      </c>
      <c r="AF135" s="4">
        <v>1</v>
      </c>
      <c r="AG135" s="4">
        <v>0</v>
      </c>
      <c r="AH135" s="4">
        <v>1</v>
      </c>
      <c r="AI135" s="4">
        <v>1</v>
      </c>
      <c r="AJ135" s="4">
        <v>1</v>
      </c>
      <c r="AK135" s="4">
        <v>1</v>
      </c>
      <c r="AL135" s="4">
        <v>1</v>
      </c>
      <c r="AM135" s="4">
        <v>1</v>
      </c>
      <c r="AN135" s="4">
        <v>1</v>
      </c>
      <c r="AO135" s="4">
        <v>1</v>
      </c>
      <c r="AP135" s="4">
        <v>1</v>
      </c>
      <c r="AQ135" s="4">
        <v>1</v>
      </c>
      <c r="AR135" s="4">
        <v>1</v>
      </c>
      <c r="AU135" s="25"/>
      <c r="AY135" s="10">
        <f t="shared" si="3"/>
        <v>4</v>
      </c>
      <c r="BA135" s="2"/>
    </row>
    <row r="136" spans="1:53" x14ac:dyDescent="0.3">
      <c r="A136" t="s">
        <v>168</v>
      </c>
      <c r="C136" s="20"/>
      <c r="D136" s="20"/>
      <c r="E136" s="20"/>
      <c r="F136" s="20"/>
      <c r="G136" s="20"/>
      <c r="H136" s="20"/>
      <c r="I136" s="20"/>
      <c r="J136" s="26"/>
      <c r="K136" s="4">
        <v>1</v>
      </c>
      <c r="L136" s="4">
        <v>1</v>
      </c>
      <c r="M136" s="4">
        <v>0</v>
      </c>
      <c r="N136" s="4">
        <v>1</v>
      </c>
      <c r="O136" s="4">
        <v>1</v>
      </c>
      <c r="P136" s="4">
        <v>0</v>
      </c>
      <c r="Q136" s="4">
        <v>1</v>
      </c>
      <c r="R136" s="4">
        <v>1</v>
      </c>
      <c r="S136" s="4">
        <v>1</v>
      </c>
      <c r="T136" s="4">
        <v>0</v>
      </c>
      <c r="U136" s="4">
        <v>1</v>
      </c>
      <c r="V136" s="4">
        <v>1</v>
      </c>
      <c r="W136" s="4">
        <v>1</v>
      </c>
      <c r="X136" s="4">
        <v>1</v>
      </c>
      <c r="Y136" s="4">
        <v>1</v>
      </c>
      <c r="Z136" s="4">
        <v>1</v>
      </c>
      <c r="AA136" s="4">
        <v>1</v>
      </c>
      <c r="AB136" s="4">
        <v>1</v>
      </c>
      <c r="AC136" s="4">
        <v>0</v>
      </c>
      <c r="AD136" s="4">
        <v>1</v>
      </c>
      <c r="AE136" s="4">
        <v>0</v>
      </c>
      <c r="AF136" s="4">
        <v>1</v>
      </c>
      <c r="AG136" s="4">
        <v>0</v>
      </c>
      <c r="AH136" s="4">
        <v>1</v>
      </c>
      <c r="AI136" s="4">
        <v>1</v>
      </c>
      <c r="AJ136" s="4">
        <v>1</v>
      </c>
      <c r="AK136" s="4">
        <v>1</v>
      </c>
      <c r="AL136" s="4">
        <v>1</v>
      </c>
      <c r="AM136" s="4">
        <v>1</v>
      </c>
      <c r="AN136" s="4">
        <v>1</v>
      </c>
      <c r="AO136" s="4">
        <v>1</v>
      </c>
      <c r="AP136" s="4">
        <v>1</v>
      </c>
      <c r="AQ136" s="4">
        <v>1</v>
      </c>
      <c r="AR136" s="4">
        <v>1</v>
      </c>
      <c r="AU136" s="25"/>
      <c r="AY136" s="10">
        <f t="shared" si="3"/>
        <v>7</v>
      </c>
      <c r="BA136" s="2"/>
    </row>
    <row r="137" spans="1:53" x14ac:dyDescent="0.3">
      <c r="A137" t="s">
        <v>169</v>
      </c>
      <c r="C137" s="20"/>
      <c r="D137" s="20"/>
      <c r="E137" s="20"/>
      <c r="F137" s="20"/>
      <c r="G137" s="20"/>
      <c r="H137" s="20"/>
      <c r="I137" s="20"/>
      <c r="J137" s="26"/>
      <c r="K137" s="4">
        <v>1</v>
      </c>
      <c r="L137" s="4">
        <v>1</v>
      </c>
      <c r="M137" s="4">
        <v>0</v>
      </c>
      <c r="N137" s="4">
        <v>1</v>
      </c>
      <c r="O137" s="4">
        <v>1</v>
      </c>
      <c r="P137" s="4">
        <v>0</v>
      </c>
      <c r="Q137" s="4">
        <v>1</v>
      </c>
      <c r="R137" s="4">
        <v>1</v>
      </c>
      <c r="S137" s="4">
        <v>1</v>
      </c>
      <c r="T137" s="4">
        <v>1</v>
      </c>
      <c r="U137" s="4">
        <v>1</v>
      </c>
      <c r="V137" s="4">
        <v>1</v>
      </c>
      <c r="W137" s="4">
        <v>1</v>
      </c>
      <c r="X137" s="4">
        <v>1</v>
      </c>
      <c r="Y137" s="4">
        <v>1</v>
      </c>
      <c r="Z137" s="4">
        <v>1</v>
      </c>
      <c r="AA137" s="4">
        <v>1</v>
      </c>
      <c r="AB137" s="4">
        <v>1</v>
      </c>
      <c r="AC137" s="4">
        <v>0</v>
      </c>
      <c r="AD137" s="4">
        <v>1</v>
      </c>
      <c r="AE137" s="4">
        <v>0</v>
      </c>
      <c r="AF137" s="4">
        <v>1</v>
      </c>
      <c r="AG137" s="4">
        <v>0</v>
      </c>
      <c r="AH137" s="4">
        <v>1</v>
      </c>
      <c r="AI137" s="4">
        <v>1</v>
      </c>
      <c r="AJ137" s="4">
        <v>1</v>
      </c>
      <c r="AK137" s="4">
        <v>0</v>
      </c>
      <c r="AL137" s="4">
        <v>1</v>
      </c>
      <c r="AM137" s="4">
        <v>1</v>
      </c>
      <c r="AN137" s="4">
        <v>1</v>
      </c>
      <c r="AO137" s="4">
        <v>1</v>
      </c>
      <c r="AP137" s="4">
        <v>1</v>
      </c>
      <c r="AQ137" s="4">
        <v>1</v>
      </c>
      <c r="AR137" s="4">
        <v>1</v>
      </c>
      <c r="AU137" s="25"/>
      <c r="AY137" s="10">
        <f t="shared" si="3"/>
        <v>7</v>
      </c>
      <c r="BA137" s="2"/>
    </row>
    <row r="138" spans="1:53" x14ac:dyDescent="0.3">
      <c r="A138" t="s">
        <v>170</v>
      </c>
      <c r="C138" s="20"/>
      <c r="D138" s="20"/>
      <c r="E138" s="20"/>
      <c r="F138" s="20"/>
      <c r="G138" s="20"/>
      <c r="H138" s="20"/>
      <c r="I138" s="20"/>
      <c r="J138" s="26"/>
      <c r="K138" s="4">
        <v>1</v>
      </c>
      <c r="L138" s="4">
        <v>1</v>
      </c>
      <c r="M138" s="4">
        <v>1</v>
      </c>
      <c r="N138" s="4">
        <v>1</v>
      </c>
      <c r="O138" s="4">
        <v>1</v>
      </c>
      <c r="P138" s="4">
        <v>0</v>
      </c>
      <c r="Q138" s="4">
        <v>1</v>
      </c>
      <c r="R138" s="4">
        <v>1</v>
      </c>
      <c r="S138" s="4">
        <v>1</v>
      </c>
      <c r="T138" s="4">
        <v>1</v>
      </c>
      <c r="U138" s="4">
        <v>1</v>
      </c>
      <c r="V138" s="4">
        <v>1</v>
      </c>
      <c r="W138" s="4">
        <v>1</v>
      </c>
      <c r="X138" s="4">
        <v>1</v>
      </c>
      <c r="Y138" s="4">
        <v>1</v>
      </c>
      <c r="Z138" s="4">
        <v>1</v>
      </c>
      <c r="AA138" s="4">
        <v>1</v>
      </c>
      <c r="AB138" s="4">
        <v>1</v>
      </c>
      <c r="AC138" s="4">
        <v>0</v>
      </c>
      <c r="AD138" s="4">
        <v>1</v>
      </c>
      <c r="AE138" s="4">
        <v>1</v>
      </c>
      <c r="AF138" s="4">
        <v>0</v>
      </c>
      <c r="AG138" s="4">
        <v>0</v>
      </c>
      <c r="AH138" s="4">
        <v>1</v>
      </c>
      <c r="AI138" s="4">
        <v>1</v>
      </c>
      <c r="AJ138" s="4">
        <v>1</v>
      </c>
      <c r="AK138" s="4">
        <v>1</v>
      </c>
      <c r="AL138" s="4">
        <v>1</v>
      </c>
      <c r="AM138" s="4">
        <v>1</v>
      </c>
      <c r="AN138" s="4">
        <v>1</v>
      </c>
      <c r="AO138" s="4">
        <v>1</v>
      </c>
      <c r="AP138" s="4">
        <v>1</v>
      </c>
      <c r="AQ138" s="4">
        <v>1</v>
      </c>
      <c r="AR138" s="4">
        <v>1</v>
      </c>
      <c r="AU138" s="25"/>
      <c r="AY138" s="10">
        <f t="shared" ref="AY138:AY202" si="4">NumberOfTeams+1-SUM(K138:AR138)</f>
        <v>5</v>
      </c>
      <c r="BA138" s="2"/>
    </row>
    <row r="139" spans="1:53" x14ac:dyDescent="0.3">
      <c r="A139" t="s">
        <v>171</v>
      </c>
      <c r="C139" s="20"/>
      <c r="D139" s="20"/>
      <c r="E139" s="20"/>
      <c r="F139" s="20"/>
      <c r="G139" s="20"/>
      <c r="H139" s="20"/>
      <c r="I139" s="20"/>
      <c r="J139" s="26"/>
      <c r="K139" s="4">
        <v>1</v>
      </c>
      <c r="L139" s="4">
        <v>1</v>
      </c>
      <c r="M139" s="4">
        <v>0</v>
      </c>
      <c r="N139" s="4">
        <v>1</v>
      </c>
      <c r="O139" s="4">
        <v>1</v>
      </c>
      <c r="P139" s="4">
        <v>0</v>
      </c>
      <c r="Q139" s="4">
        <v>1</v>
      </c>
      <c r="R139" s="4">
        <v>1</v>
      </c>
      <c r="S139" s="4">
        <v>1</v>
      </c>
      <c r="T139" s="4">
        <v>1</v>
      </c>
      <c r="U139" s="4">
        <v>1</v>
      </c>
      <c r="V139" s="4">
        <v>1</v>
      </c>
      <c r="W139" s="4">
        <v>1</v>
      </c>
      <c r="X139" s="4">
        <v>1</v>
      </c>
      <c r="Y139" s="4">
        <v>1</v>
      </c>
      <c r="Z139" s="4">
        <v>1</v>
      </c>
      <c r="AA139" s="4">
        <v>1</v>
      </c>
      <c r="AB139" s="4">
        <v>1</v>
      </c>
      <c r="AC139" s="4">
        <v>0</v>
      </c>
      <c r="AD139" s="4">
        <v>1</v>
      </c>
      <c r="AE139" s="4">
        <v>0</v>
      </c>
      <c r="AF139" s="4">
        <v>0</v>
      </c>
      <c r="AG139" s="4">
        <v>0</v>
      </c>
      <c r="AH139" s="4">
        <v>1</v>
      </c>
      <c r="AI139" s="4">
        <v>1</v>
      </c>
      <c r="AJ139" s="4">
        <v>1</v>
      </c>
      <c r="AK139" s="4">
        <v>1</v>
      </c>
      <c r="AL139" s="4">
        <v>1</v>
      </c>
      <c r="AM139" s="4">
        <v>1</v>
      </c>
      <c r="AN139" s="4">
        <v>1</v>
      </c>
      <c r="AO139" s="4">
        <v>0</v>
      </c>
      <c r="AP139" s="4">
        <v>1</v>
      </c>
      <c r="AQ139" s="4">
        <v>1</v>
      </c>
      <c r="AR139" s="4">
        <v>1</v>
      </c>
      <c r="AU139" s="25"/>
      <c r="AY139" s="10">
        <f t="shared" si="4"/>
        <v>8</v>
      </c>
      <c r="BA139" s="2"/>
    </row>
    <row r="140" spans="1:53" x14ac:dyDescent="0.3">
      <c r="A140" t="s">
        <v>172</v>
      </c>
      <c r="C140" s="20"/>
      <c r="D140" s="20"/>
      <c r="E140" s="20"/>
      <c r="F140" s="20"/>
      <c r="G140" s="20"/>
      <c r="H140" s="20"/>
      <c r="I140" s="20"/>
      <c r="J140" s="26"/>
      <c r="K140" s="4">
        <v>1</v>
      </c>
      <c r="L140" s="4">
        <v>1</v>
      </c>
      <c r="M140" s="4">
        <v>0</v>
      </c>
      <c r="N140" s="4">
        <v>1</v>
      </c>
      <c r="O140" s="4">
        <v>1</v>
      </c>
      <c r="P140" s="4">
        <v>0</v>
      </c>
      <c r="Q140" s="4">
        <v>1</v>
      </c>
      <c r="R140" s="4">
        <v>1</v>
      </c>
      <c r="S140" s="4">
        <v>1</v>
      </c>
      <c r="T140" s="4">
        <v>1</v>
      </c>
      <c r="U140" s="4">
        <v>1</v>
      </c>
      <c r="V140" s="4">
        <v>1</v>
      </c>
      <c r="W140" s="4">
        <v>1</v>
      </c>
      <c r="X140" s="4">
        <v>1</v>
      </c>
      <c r="Y140" s="4">
        <v>1</v>
      </c>
      <c r="Z140" s="4">
        <v>1</v>
      </c>
      <c r="AA140" s="4">
        <v>1</v>
      </c>
      <c r="AB140" s="4">
        <v>1</v>
      </c>
      <c r="AC140" s="4">
        <v>0</v>
      </c>
      <c r="AD140" s="4">
        <v>0</v>
      </c>
      <c r="AE140" s="4">
        <v>0</v>
      </c>
      <c r="AF140" s="4">
        <v>0</v>
      </c>
      <c r="AG140" s="4">
        <v>0</v>
      </c>
      <c r="AH140" s="4">
        <v>1</v>
      </c>
      <c r="AI140" s="4">
        <v>1</v>
      </c>
      <c r="AJ140" s="4">
        <v>1</v>
      </c>
      <c r="AK140" s="4">
        <v>1</v>
      </c>
      <c r="AL140" s="4">
        <v>1</v>
      </c>
      <c r="AM140" s="4">
        <v>1</v>
      </c>
      <c r="AN140" s="4">
        <v>1</v>
      </c>
      <c r="AO140" s="4">
        <v>0</v>
      </c>
      <c r="AP140" s="4">
        <v>1</v>
      </c>
      <c r="AQ140" s="4">
        <v>1</v>
      </c>
      <c r="AR140" s="4">
        <v>1</v>
      </c>
      <c r="AU140" s="25"/>
      <c r="AY140" s="10">
        <f t="shared" si="4"/>
        <v>9</v>
      </c>
      <c r="BA140" s="2"/>
    </row>
    <row r="141" spans="1:53" x14ac:dyDescent="0.3">
      <c r="A141" t="s">
        <v>375</v>
      </c>
      <c r="C141" s="20"/>
      <c r="D141" s="20"/>
      <c r="E141" s="20"/>
      <c r="F141" s="20"/>
      <c r="G141" s="20"/>
      <c r="H141" s="20"/>
      <c r="I141" s="20"/>
      <c r="J141" s="26"/>
      <c r="K141" s="4">
        <v>0</v>
      </c>
      <c r="L141" s="4">
        <v>1</v>
      </c>
      <c r="M141" s="4">
        <v>0</v>
      </c>
      <c r="N141" s="4">
        <v>0</v>
      </c>
      <c r="O141" s="4">
        <v>0</v>
      </c>
      <c r="P141" s="4">
        <v>0</v>
      </c>
      <c r="Q141" s="4">
        <v>0</v>
      </c>
      <c r="R141" s="4">
        <v>0</v>
      </c>
      <c r="S141" s="4">
        <v>0</v>
      </c>
      <c r="T141" s="4">
        <v>0</v>
      </c>
      <c r="U141" s="4">
        <v>1</v>
      </c>
      <c r="V141" s="4">
        <v>0</v>
      </c>
      <c r="W141" s="4">
        <v>0</v>
      </c>
      <c r="X141" s="4">
        <v>1</v>
      </c>
      <c r="Y141" s="4">
        <v>1</v>
      </c>
      <c r="Z141" s="4">
        <v>0</v>
      </c>
      <c r="AA141" s="4">
        <v>1</v>
      </c>
      <c r="AB141" s="4">
        <v>0</v>
      </c>
      <c r="AC141" s="4">
        <v>0</v>
      </c>
      <c r="AD141" s="4">
        <v>0</v>
      </c>
      <c r="AE141" s="4">
        <v>0</v>
      </c>
      <c r="AF141" s="4">
        <v>0</v>
      </c>
      <c r="AG141" s="4">
        <v>0</v>
      </c>
      <c r="AH141" s="4">
        <v>0</v>
      </c>
      <c r="AI141" s="4">
        <v>0</v>
      </c>
      <c r="AJ141" s="4">
        <v>0</v>
      </c>
      <c r="AK141" s="4">
        <v>0</v>
      </c>
      <c r="AL141" s="4">
        <v>1</v>
      </c>
      <c r="AM141" s="4">
        <v>1</v>
      </c>
      <c r="AN141" s="4">
        <v>0</v>
      </c>
      <c r="AO141" s="4">
        <v>0</v>
      </c>
      <c r="AP141" s="4">
        <v>0</v>
      </c>
      <c r="AQ141" s="4">
        <v>0</v>
      </c>
      <c r="AR141" s="4">
        <v>0</v>
      </c>
      <c r="AU141" s="25"/>
      <c r="AY141" s="10">
        <f t="shared" si="4"/>
        <v>28</v>
      </c>
      <c r="BA141" s="2"/>
    </row>
    <row r="142" spans="1:53" x14ac:dyDescent="0.3">
      <c r="A142" t="s">
        <v>173</v>
      </c>
      <c r="C142" s="20"/>
      <c r="D142" s="20"/>
      <c r="E142" s="20"/>
      <c r="F142" s="20"/>
      <c r="G142" s="20"/>
      <c r="H142" s="20"/>
      <c r="I142" s="20"/>
      <c r="J142" s="26"/>
      <c r="K142" s="4">
        <v>1</v>
      </c>
      <c r="L142" s="4">
        <v>1</v>
      </c>
      <c r="M142" s="4">
        <v>0</v>
      </c>
      <c r="N142" s="4">
        <v>0</v>
      </c>
      <c r="O142" s="4">
        <v>0</v>
      </c>
      <c r="P142" s="4">
        <v>0</v>
      </c>
      <c r="Q142" s="4">
        <v>0</v>
      </c>
      <c r="R142" s="4">
        <v>1</v>
      </c>
      <c r="S142" s="4">
        <v>0</v>
      </c>
      <c r="T142" s="4">
        <v>0</v>
      </c>
      <c r="U142" s="4">
        <v>1</v>
      </c>
      <c r="V142" s="4">
        <v>0</v>
      </c>
      <c r="W142" s="4">
        <v>0</v>
      </c>
      <c r="X142" s="4">
        <v>1</v>
      </c>
      <c r="Y142" s="4">
        <v>1</v>
      </c>
      <c r="Z142" s="4">
        <v>0</v>
      </c>
      <c r="AA142" s="4">
        <v>1</v>
      </c>
      <c r="AB142" s="4">
        <v>0</v>
      </c>
      <c r="AC142" s="4">
        <v>0</v>
      </c>
      <c r="AD142" s="4">
        <v>0</v>
      </c>
      <c r="AE142" s="4">
        <v>0</v>
      </c>
      <c r="AF142" s="4">
        <v>0</v>
      </c>
      <c r="AG142" s="4">
        <v>0</v>
      </c>
      <c r="AH142" s="4">
        <v>0</v>
      </c>
      <c r="AI142" s="4">
        <v>0</v>
      </c>
      <c r="AJ142" s="4">
        <v>0</v>
      </c>
      <c r="AK142" s="4">
        <v>0</v>
      </c>
      <c r="AL142" s="4">
        <v>1</v>
      </c>
      <c r="AM142" s="4">
        <v>1</v>
      </c>
      <c r="AN142" s="4">
        <v>0</v>
      </c>
      <c r="AO142" s="4">
        <v>0</v>
      </c>
      <c r="AP142" s="4">
        <v>0</v>
      </c>
      <c r="AQ142" s="4">
        <v>0</v>
      </c>
      <c r="AR142" s="4">
        <v>0</v>
      </c>
      <c r="AU142" s="25"/>
      <c r="AY142" s="10">
        <f t="shared" si="4"/>
        <v>26</v>
      </c>
      <c r="BA142" s="2"/>
    </row>
    <row r="143" spans="1:53" x14ac:dyDescent="0.3">
      <c r="A143" t="s">
        <v>174</v>
      </c>
      <c r="C143" s="20"/>
      <c r="D143" s="20"/>
      <c r="E143" s="20"/>
      <c r="F143" s="20"/>
      <c r="G143" s="20"/>
      <c r="H143" s="20"/>
      <c r="I143" s="20"/>
      <c r="J143" s="26"/>
      <c r="K143" s="4">
        <v>0</v>
      </c>
      <c r="L143" s="4">
        <v>1</v>
      </c>
      <c r="M143" s="4">
        <v>0</v>
      </c>
      <c r="N143" s="4">
        <v>0</v>
      </c>
      <c r="O143" s="4">
        <v>0</v>
      </c>
      <c r="P143" s="4">
        <v>0</v>
      </c>
      <c r="Q143" s="4">
        <v>0</v>
      </c>
      <c r="R143" s="4">
        <v>0</v>
      </c>
      <c r="S143" s="4">
        <v>0</v>
      </c>
      <c r="T143" s="4">
        <v>0</v>
      </c>
      <c r="U143" s="4">
        <v>1</v>
      </c>
      <c r="V143" s="4">
        <v>0</v>
      </c>
      <c r="W143" s="4">
        <v>0</v>
      </c>
      <c r="X143" s="4">
        <v>1</v>
      </c>
      <c r="Y143" s="4">
        <v>1</v>
      </c>
      <c r="Z143" s="4">
        <v>0</v>
      </c>
      <c r="AA143" s="4">
        <v>1</v>
      </c>
      <c r="AB143" s="4">
        <v>0</v>
      </c>
      <c r="AC143" s="4">
        <v>0</v>
      </c>
      <c r="AD143" s="4">
        <v>0</v>
      </c>
      <c r="AE143" s="4">
        <v>0</v>
      </c>
      <c r="AF143" s="4">
        <v>0</v>
      </c>
      <c r="AG143" s="4">
        <v>0</v>
      </c>
      <c r="AH143" s="4">
        <v>0</v>
      </c>
      <c r="AI143" s="4">
        <v>0</v>
      </c>
      <c r="AJ143" s="4">
        <v>0</v>
      </c>
      <c r="AK143" s="4">
        <v>0</v>
      </c>
      <c r="AL143" s="4">
        <v>0</v>
      </c>
      <c r="AM143" s="4">
        <v>1</v>
      </c>
      <c r="AN143" s="4">
        <v>0</v>
      </c>
      <c r="AO143" s="4">
        <v>0</v>
      </c>
      <c r="AP143" s="4">
        <v>0</v>
      </c>
      <c r="AQ143" s="4">
        <v>0</v>
      </c>
      <c r="AR143" s="4">
        <v>0</v>
      </c>
      <c r="AU143" s="25"/>
      <c r="AY143" s="10">
        <f t="shared" si="4"/>
        <v>29</v>
      </c>
      <c r="BA143" s="2"/>
    </row>
    <row r="144" spans="1:53" x14ac:dyDescent="0.3">
      <c r="A144" t="s">
        <v>175</v>
      </c>
      <c r="C144" s="20"/>
      <c r="D144" s="20"/>
      <c r="E144" s="20"/>
      <c r="F144" s="20"/>
      <c r="G144" s="20"/>
      <c r="H144" s="20"/>
      <c r="I144" s="20"/>
      <c r="J144" s="26"/>
      <c r="K144" s="4">
        <v>0</v>
      </c>
      <c r="L144" s="4">
        <v>1</v>
      </c>
      <c r="M144" s="4">
        <v>0</v>
      </c>
      <c r="N144" s="4">
        <v>0</v>
      </c>
      <c r="O144" s="4">
        <v>0</v>
      </c>
      <c r="P144" s="4">
        <v>0</v>
      </c>
      <c r="Q144" s="4">
        <v>0</v>
      </c>
      <c r="R144" s="4">
        <v>0</v>
      </c>
      <c r="S144" s="4">
        <v>0</v>
      </c>
      <c r="T144" s="4">
        <v>0</v>
      </c>
      <c r="U144" s="4">
        <v>1</v>
      </c>
      <c r="V144" s="4">
        <v>0</v>
      </c>
      <c r="W144" s="4">
        <v>0</v>
      </c>
      <c r="X144" s="4">
        <v>1</v>
      </c>
      <c r="Y144" s="4">
        <v>1</v>
      </c>
      <c r="Z144" s="4">
        <v>0</v>
      </c>
      <c r="AA144" s="4">
        <v>1</v>
      </c>
      <c r="AB144" s="4">
        <v>0</v>
      </c>
      <c r="AC144" s="4">
        <v>0</v>
      </c>
      <c r="AD144" s="4">
        <v>0</v>
      </c>
      <c r="AE144" s="4">
        <v>0</v>
      </c>
      <c r="AF144" s="4">
        <v>0</v>
      </c>
      <c r="AG144" s="4">
        <v>0</v>
      </c>
      <c r="AH144" s="4">
        <v>0</v>
      </c>
      <c r="AI144" s="4">
        <v>0</v>
      </c>
      <c r="AJ144" s="4">
        <v>0</v>
      </c>
      <c r="AK144" s="4">
        <v>0</v>
      </c>
      <c r="AL144" s="4">
        <v>0</v>
      </c>
      <c r="AM144" s="4">
        <v>1</v>
      </c>
      <c r="AN144" s="4">
        <v>0</v>
      </c>
      <c r="AO144" s="4">
        <v>0</v>
      </c>
      <c r="AP144" s="4">
        <v>0</v>
      </c>
      <c r="AQ144" s="4">
        <v>0</v>
      </c>
      <c r="AR144" s="4">
        <v>0</v>
      </c>
      <c r="AU144" s="25"/>
      <c r="AY144" s="10">
        <f t="shared" si="4"/>
        <v>29</v>
      </c>
      <c r="BA144" s="2"/>
    </row>
    <row r="145" spans="1:53" x14ac:dyDescent="0.3">
      <c r="A145" t="s">
        <v>176</v>
      </c>
      <c r="C145" s="20"/>
      <c r="D145" s="20"/>
      <c r="E145" s="20"/>
      <c r="F145" s="20"/>
      <c r="G145" s="20"/>
      <c r="H145" s="20"/>
      <c r="I145" s="20"/>
      <c r="J145" s="26"/>
      <c r="K145" s="4">
        <v>0</v>
      </c>
      <c r="L145" s="4">
        <v>0</v>
      </c>
      <c r="M145" s="4">
        <v>0</v>
      </c>
      <c r="N145" s="4">
        <v>0</v>
      </c>
      <c r="O145" s="4">
        <v>0</v>
      </c>
      <c r="P145" s="4">
        <v>0</v>
      </c>
      <c r="Q145" s="4">
        <v>0</v>
      </c>
      <c r="R145" s="4">
        <v>0</v>
      </c>
      <c r="S145" s="4">
        <v>0</v>
      </c>
      <c r="T145" s="4">
        <v>0</v>
      </c>
      <c r="U145" s="4">
        <v>1</v>
      </c>
      <c r="V145" s="4">
        <v>0</v>
      </c>
      <c r="W145" s="4">
        <v>0</v>
      </c>
      <c r="X145" s="4">
        <v>1</v>
      </c>
      <c r="Y145" s="4">
        <v>1</v>
      </c>
      <c r="Z145" s="4">
        <v>0</v>
      </c>
      <c r="AA145" s="4">
        <v>1</v>
      </c>
      <c r="AB145" s="4">
        <v>0</v>
      </c>
      <c r="AC145" s="4">
        <v>0</v>
      </c>
      <c r="AD145" s="4">
        <v>0</v>
      </c>
      <c r="AE145" s="4">
        <v>0</v>
      </c>
      <c r="AF145" s="4">
        <v>0</v>
      </c>
      <c r="AG145" s="4">
        <v>0</v>
      </c>
      <c r="AH145" s="4">
        <v>0</v>
      </c>
      <c r="AI145" s="4">
        <v>0</v>
      </c>
      <c r="AJ145" s="4">
        <v>0</v>
      </c>
      <c r="AK145" s="4">
        <v>0</v>
      </c>
      <c r="AL145" s="4">
        <v>0</v>
      </c>
      <c r="AM145" s="4">
        <v>1</v>
      </c>
      <c r="AN145" s="4">
        <v>0</v>
      </c>
      <c r="AO145" s="4">
        <v>0</v>
      </c>
      <c r="AP145" s="4">
        <v>0</v>
      </c>
      <c r="AQ145" s="4">
        <v>0</v>
      </c>
      <c r="AR145" s="4">
        <v>0</v>
      </c>
      <c r="AU145" s="25"/>
      <c r="AY145" s="10">
        <f t="shared" si="4"/>
        <v>30</v>
      </c>
      <c r="BA145" s="2"/>
    </row>
    <row r="146" spans="1:53" x14ac:dyDescent="0.3">
      <c r="A146" t="s">
        <v>177</v>
      </c>
      <c r="C146" s="20"/>
      <c r="D146" s="20"/>
      <c r="E146" s="20"/>
      <c r="F146" s="20"/>
      <c r="G146" s="20"/>
      <c r="H146" s="20"/>
      <c r="I146" s="20"/>
      <c r="J146" s="26"/>
      <c r="K146" s="4">
        <v>0</v>
      </c>
      <c r="L146" s="4">
        <v>0</v>
      </c>
      <c r="M146" s="4">
        <v>0</v>
      </c>
      <c r="N146" s="4">
        <v>0</v>
      </c>
      <c r="O146" s="4">
        <v>0</v>
      </c>
      <c r="P146" s="4">
        <v>0</v>
      </c>
      <c r="Q146" s="4">
        <v>0</v>
      </c>
      <c r="R146" s="4">
        <v>0</v>
      </c>
      <c r="S146" s="4">
        <v>0</v>
      </c>
      <c r="T146" s="4">
        <v>0</v>
      </c>
      <c r="U146" s="4">
        <v>1</v>
      </c>
      <c r="V146" s="4">
        <v>0</v>
      </c>
      <c r="W146" s="4">
        <v>0</v>
      </c>
      <c r="X146" s="4">
        <v>1</v>
      </c>
      <c r="Y146" s="4">
        <v>1</v>
      </c>
      <c r="Z146" s="4">
        <v>0</v>
      </c>
      <c r="AA146" s="4">
        <v>1</v>
      </c>
      <c r="AB146" s="4">
        <v>0</v>
      </c>
      <c r="AC146" s="4">
        <v>0</v>
      </c>
      <c r="AD146" s="4">
        <v>0</v>
      </c>
      <c r="AE146" s="4">
        <v>0</v>
      </c>
      <c r="AF146" s="4">
        <v>0</v>
      </c>
      <c r="AG146" s="4">
        <v>0</v>
      </c>
      <c r="AH146" s="4">
        <v>0</v>
      </c>
      <c r="AI146" s="4">
        <v>0</v>
      </c>
      <c r="AJ146" s="4">
        <v>0</v>
      </c>
      <c r="AK146" s="4">
        <v>0</v>
      </c>
      <c r="AL146" s="4">
        <v>0</v>
      </c>
      <c r="AM146" s="4">
        <v>1</v>
      </c>
      <c r="AN146" s="4">
        <v>0</v>
      </c>
      <c r="AO146" s="4">
        <v>0</v>
      </c>
      <c r="AP146" s="4">
        <v>0</v>
      </c>
      <c r="AQ146" s="4">
        <v>0</v>
      </c>
      <c r="AR146" s="4">
        <v>0</v>
      </c>
      <c r="AU146" s="25"/>
      <c r="AY146" s="10">
        <f t="shared" si="4"/>
        <v>30</v>
      </c>
      <c r="BA146" s="2"/>
    </row>
    <row r="147" spans="1:53" x14ac:dyDescent="0.3">
      <c r="A147" t="s">
        <v>178</v>
      </c>
      <c r="C147" s="20"/>
      <c r="D147" s="20"/>
      <c r="E147" s="20"/>
      <c r="F147" s="20"/>
      <c r="G147" s="20"/>
      <c r="H147" s="20"/>
      <c r="I147" s="20"/>
      <c r="J147" s="26"/>
      <c r="K147" s="4">
        <v>0</v>
      </c>
      <c r="L147" s="4">
        <v>1</v>
      </c>
      <c r="M147" s="4">
        <v>0</v>
      </c>
      <c r="N147" s="4">
        <v>0</v>
      </c>
      <c r="O147" s="4">
        <v>0</v>
      </c>
      <c r="P147" s="4">
        <v>0</v>
      </c>
      <c r="Q147" s="4">
        <v>0</v>
      </c>
      <c r="R147" s="4">
        <v>0</v>
      </c>
      <c r="S147" s="4">
        <v>0</v>
      </c>
      <c r="T147" s="4">
        <v>0</v>
      </c>
      <c r="U147" s="4">
        <v>1</v>
      </c>
      <c r="V147" s="4">
        <v>0</v>
      </c>
      <c r="W147" s="4">
        <v>0</v>
      </c>
      <c r="X147" s="4">
        <v>0</v>
      </c>
      <c r="Y147" s="4">
        <v>0</v>
      </c>
      <c r="Z147" s="4">
        <v>0</v>
      </c>
      <c r="AA147" s="4">
        <v>1</v>
      </c>
      <c r="AB147" s="4">
        <v>0</v>
      </c>
      <c r="AC147" s="4">
        <v>0</v>
      </c>
      <c r="AD147" s="4">
        <v>0</v>
      </c>
      <c r="AE147" s="4">
        <v>0</v>
      </c>
      <c r="AF147" s="4">
        <v>0</v>
      </c>
      <c r="AG147" s="4">
        <v>0</v>
      </c>
      <c r="AH147" s="4">
        <v>0</v>
      </c>
      <c r="AI147" s="4">
        <v>0</v>
      </c>
      <c r="AJ147" s="4">
        <v>0</v>
      </c>
      <c r="AK147" s="4">
        <v>0</v>
      </c>
      <c r="AL147" s="4">
        <v>0</v>
      </c>
      <c r="AM147" s="4">
        <v>1</v>
      </c>
      <c r="AN147" s="4">
        <v>0</v>
      </c>
      <c r="AO147" s="4">
        <v>0</v>
      </c>
      <c r="AP147" s="4">
        <v>0</v>
      </c>
      <c r="AQ147" s="4">
        <v>0</v>
      </c>
      <c r="AR147" s="4">
        <v>0</v>
      </c>
      <c r="AU147" s="25"/>
      <c r="AY147" s="10">
        <f t="shared" si="4"/>
        <v>31</v>
      </c>
      <c r="BA147" s="2"/>
    </row>
    <row r="148" spans="1:53" x14ac:dyDescent="0.3">
      <c r="A148" t="s">
        <v>179</v>
      </c>
      <c r="C148" s="20"/>
      <c r="D148" s="20"/>
      <c r="E148" s="20"/>
      <c r="F148" s="20"/>
      <c r="G148" s="20"/>
      <c r="H148" s="20"/>
      <c r="I148" s="20"/>
      <c r="J148" s="26"/>
      <c r="K148" s="4">
        <v>0</v>
      </c>
      <c r="L148" s="4">
        <v>1</v>
      </c>
      <c r="M148" s="4">
        <v>0</v>
      </c>
      <c r="N148" s="4">
        <v>0</v>
      </c>
      <c r="O148" s="4">
        <v>0</v>
      </c>
      <c r="P148" s="4">
        <v>0</v>
      </c>
      <c r="Q148" s="4">
        <v>0</v>
      </c>
      <c r="R148" s="4">
        <v>0</v>
      </c>
      <c r="S148" s="4">
        <v>0</v>
      </c>
      <c r="T148" s="4">
        <v>0</v>
      </c>
      <c r="U148" s="4">
        <v>0</v>
      </c>
      <c r="V148" s="4">
        <v>0</v>
      </c>
      <c r="W148" s="4">
        <v>0</v>
      </c>
      <c r="X148" s="4">
        <v>0</v>
      </c>
      <c r="Y148" s="4">
        <v>0</v>
      </c>
      <c r="Z148" s="4">
        <v>0</v>
      </c>
      <c r="AA148" s="4">
        <v>1</v>
      </c>
      <c r="AB148" s="4">
        <v>0</v>
      </c>
      <c r="AC148" s="4">
        <v>0</v>
      </c>
      <c r="AD148" s="4">
        <v>0</v>
      </c>
      <c r="AE148" s="4">
        <v>0</v>
      </c>
      <c r="AF148" s="4">
        <v>0</v>
      </c>
      <c r="AG148" s="4">
        <v>0</v>
      </c>
      <c r="AH148" s="4">
        <v>0</v>
      </c>
      <c r="AI148" s="4">
        <v>0</v>
      </c>
      <c r="AJ148" s="4">
        <v>0</v>
      </c>
      <c r="AK148" s="4">
        <v>0</v>
      </c>
      <c r="AL148" s="4">
        <v>0</v>
      </c>
      <c r="AM148" s="4">
        <v>0</v>
      </c>
      <c r="AN148" s="4">
        <v>0</v>
      </c>
      <c r="AO148" s="4">
        <v>0</v>
      </c>
      <c r="AP148" s="4">
        <v>0</v>
      </c>
      <c r="AQ148" s="4">
        <v>0</v>
      </c>
      <c r="AR148" s="4">
        <v>0</v>
      </c>
      <c r="AU148" s="25"/>
      <c r="AY148" s="10">
        <f t="shared" si="4"/>
        <v>33</v>
      </c>
      <c r="BA148" s="2"/>
    </row>
    <row r="149" spans="1:53" x14ac:dyDescent="0.3">
      <c r="A149" t="s">
        <v>180</v>
      </c>
      <c r="C149" s="20"/>
      <c r="D149" s="20"/>
      <c r="E149" s="20"/>
      <c r="F149" s="20"/>
      <c r="G149" s="20"/>
      <c r="H149" s="20"/>
      <c r="I149" s="20"/>
      <c r="J149" s="26"/>
      <c r="K149" s="4">
        <v>0</v>
      </c>
      <c r="L149" s="4">
        <v>1</v>
      </c>
      <c r="M149" s="4">
        <v>0</v>
      </c>
      <c r="N149" s="4">
        <v>0</v>
      </c>
      <c r="O149" s="4">
        <v>0</v>
      </c>
      <c r="P149" s="4">
        <v>0</v>
      </c>
      <c r="Q149" s="4">
        <v>0</v>
      </c>
      <c r="R149" s="4">
        <v>0</v>
      </c>
      <c r="S149" s="4">
        <v>0</v>
      </c>
      <c r="T149" s="4">
        <v>0</v>
      </c>
      <c r="U149" s="4">
        <v>0</v>
      </c>
      <c r="V149" s="4">
        <v>0</v>
      </c>
      <c r="W149" s="4">
        <v>0</v>
      </c>
      <c r="X149" s="4">
        <v>1</v>
      </c>
      <c r="Y149" s="4">
        <v>0</v>
      </c>
      <c r="Z149" s="4">
        <v>0</v>
      </c>
      <c r="AA149" s="4">
        <v>1</v>
      </c>
      <c r="AB149" s="4">
        <v>0</v>
      </c>
      <c r="AC149" s="4">
        <v>0</v>
      </c>
      <c r="AD149" s="4">
        <v>0</v>
      </c>
      <c r="AE149" s="4">
        <v>0</v>
      </c>
      <c r="AF149" s="4">
        <v>0</v>
      </c>
      <c r="AG149" s="4">
        <v>0</v>
      </c>
      <c r="AH149" s="4">
        <v>0</v>
      </c>
      <c r="AI149" s="4">
        <v>0</v>
      </c>
      <c r="AJ149" s="4">
        <v>0</v>
      </c>
      <c r="AK149" s="4">
        <v>0</v>
      </c>
      <c r="AL149" s="4">
        <v>0</v>
      </c>
      <c r="AM149" s="4">
        <v>0</v>
      </c>
      <c r="AN149" s="4">
        <v>0</v>
      </c>
      <c r="AO149" s="4">
        <v>0</v>
      </c>
      <c r="AP149" s="4">
        <v>0</v>
      </c>
      <c r="AQ149" s="4">
        <v>0</v>
      </c>
      <c r="AR149" s="4">
        <v>0</v>
      </c>
      <c r="AU149" s="25"/>
      <c r="AY149" s="10">
        <f t="shared" si="4"/>
        <v>32</v>
      </c>
      <c r="BA149" s="2"/>
    </row>
    <row r="150" spans="1:53" x14ac:dyDescent="0.3">
      <c r="A150" t="s">
        <v>181</v>
      </c>
      <c r="C150" s="20"/>
      <c r="D150" s="20"/>
      <c r="E150" s="20"/>
      <c r="F150" s="20"/>
      <c r="G150" s="20"/>
      <c r="H150" s="20"/>
      <c r="I150" s="20"/>
      <c r="J150" s="26"/>
      <c r="K150" s="4">
        <v>0</v>
      </c>
      <c r="L150" s="4">
        <v>1</v>
      </c>
      <c r="M150" s="4">
        <v>0</v>
      </c>
      <c r="N150" s="4">
        <v>0</v>
      </c>
      <c r="O150" s="4">
        <v>0</v>
      </c>
      <c r="P150" s="4">
        <v>0</v>
      </c>
      <c r="Q150" s="4">
        <v>0</v>
      </c>
      <c r="R150" s="4">
        <v>0</v>
      </c>
      <c r="S150" s="4">
        <v>0</v>
      </c>
      <c r="T150" s="4">
        <v>0</v>
      </c>
      <c r="U150" s="4">
        <v>0</v>
      </c>
      <c r="V150" s="4">
        <v>0</v>
      </c>
      <c r="W150" s="4">
        <v>0</v>
      </c>
      <c r="X150" s="4">
        <v>1</v>
      </c>
      <c r="Y150" s="4">
        <v>0</v>
      </c>
      <c r="Z150" s="4">
        <v>0</v>
      </c>
      <c r="AA150" s="4">
        <v>1</v>
      </c>
      <c r="AB150" s="4">
        <v>0</v>
      </c>
      <c r="AC150" s="4">
        <v>0</v>
      </c>
      <c r="AD150" s="4">
        <v>0</v>
      </c>
      <c r="AE150" s="4">
        <v>0</v>
      </c>
      <c r="AF150" s="4">
        <v>0</v>
      </c>
      <c r="AG150" s="4">
        <v>0</v>
      </c>
      <c r="AH150" s="4">
        <v>0</v>
      </c>
      <c r="AI150" s="4">
        <v>0</v>
      </c>
      <c r="AJ150" s="4">
        <v>0</v>
      </c>
      <c r="AK150" s="4">
        <v>0</v>
      </c>
      <c r="AL150" s="4">
        <v>0</v>
      </c>
      <c r="AM150" s="4">
        <v>1</v>
      </c>
      <c r="AN150" s="4">
        <v>0</v>
      </c>
      <c r="AO150" s="4">
        <v>0</v>
      </c>
      <c r="AP150" s="4">
        <v>0</v>
      </c>
      <c r="AQ150" s="4">
        <v>0</v>
      </c>
      <c r="AR150" s="4">
        <v>0</v>
      </c>
      <c r="AU150" s="25"/>
      <c r="AY150" s="10">
        <f t="shared" si="4"/>
        <v>31</v>
      </c>
      <c r="BA150" s="2"/>
    </row>
    <row r="151" spans="1:53" x14ac:dyDescent="0.3">
      <c r="A151" t="s">
        <v>182</v>
      </c>
      <c r="C151" s="20"/>
      <c r="D151" s="20"/>
      <c r="E151" s="20"/>
      <c r="F151" s="20"/>
      <c r="G151" s="20"/>
      <c r="H151" s="20"/>
      <c r="I151" s="20"/>
      <c r="J151" s="26"/>
      <c r="K151" s="4">
        <v>0</v>
      </c>
      <c r="L151" s="4">
        <v>1</v>
      </c>
      <c r="M151" s="4">
        <v>0</v>
      </c>
      <c r="N151" s="4">
        <v>0</v>
      </c>
      <c r="O151" s="4">
        <v>0</v>
      </c>
      <c r="P151" s="4">
        <v>0</v>
      </c>
      <c r="Q151" s="4">
        <v>0</v>
      </c>
      <c r="R151" s="4">
        <v>0</v>
      </c>
      <c r="S151" s="4">
        <v>0</v>
      </c>
      <c r="T151" s="4">
        <v>0</v>
      </c>
      <c r="U151" s="4">
        <v>1</v>
      </c>
      <c r="V151" s="4">
        <v>0</v>
      </c>
      <c r="W151" s="4">
        <v>0</v>
      </c>
      <c r="X151" s="4">
        <v>1</v>
      </c>
      <c r="Y151" s="4">
        <v>1</v>
      </c>
      <c r="Z151" s="4">
        <v>0</v>
      </c>
      <c r="AA151" s="4">
        <v>1</v>
      </c>
      <c r="AB151" s="4">
        <v>0</v>
      </c>
      <c r="AC151" s="4">
        <v>0</v>
      </c>
      <c r="AD151" s="4">
        <v>0</v>
      </c>
      <c r="AE151" s="4">
        <v>0</v>
      </c>
      <c r="AF151" s="4">
        <v>0</v>
      </c>
      <c r="AG151" s="4">
        <v>0</v>
      </c>
      <c r="AH151" s="4">
        <v>0</v>
      </c>
      <c r="AI151" s="4">
        <v>0</v>
      </c>
      <c r="AJ151" s="4">
        <v>0</v>
      </c>
      <c r="AK151" s="4">
        <v>0</v>
      </c>
      <c r="AL151" s="4">
        <v>0</v>
      </c>
      <c r="AM151" s="4">
        <v>1</v>
      </c>
      <c r="AN151" s="4">
        <v>0</v>
      </c>
      <c r="AO151" s="4">
        <v>0</v>
      </c>
      <c r="AP151" s="4">
        <v>0</v>
      </c>
      <c r="AQ151" s="4">
        <v>0</v>
      </c>
      <c r="AR151" s="4">
        <v>0</v>
      </c>
      <c r="AU151" s="25"/>
      <c r="AY151" s="10">
        <f t="shared" si="4"/>
        <v>29</v>
      </c>
      <c r="BA151" s="2"/>
    </row>
    <row r="152" spans="1:53" x14ac:dyDescent="0.3">
      <c r="A152" t="s">
        <v>183</v>
      </c>
      <c r="C152" s="20"/>
      <c r="D152" s="20"/>
      <c r="E152" s="20"/>
      <c r="F152" s="20"/>
      <c r="G152" s="20"/>
      <c r="H152" s="20"/>
      <c r="I152" s="20"/>
      <c r="J152" s="26"/>
      <c r="K152" s="4">
        <v>0</v>
      </c>
      <c r="L152" s="4">
        <v>1</v>
      </c>
      <c r="M152" s="4">
        <v>0</v>
      </c>
      <c r="N152" s="4">
        <v>0</v>
      </c>
      <c r="O152" s="4">
        <v>0</v>
      </c>
      <c r="P152" s="4">
        <v>0</v>
      </c>
      <c r="Q152" s="4">
        <v>0</v>
      </c>
      <c r="R152" s="4">
        <v>0</v>
      </c>
      <c r="S152" s="4">
        <v>0</v>
      </c>
      <c r="T152" s="4">
        <v>0</v>
      </c>
      <c r="U152" s="4">
        <v>1</v>
      </c>
      <c r="V152" s="4">
        <v>0</v>
      </c>
      <c r="W152" s="4">
        <v>0</v>
      </c>
      <c r="X152" s="4">
        <v>1</v>
      </c>
      <c r="Y152" s="4">
        <v>1</v>
      </c>
      <c r="Z152" s="4">
        <v>0</v>
      </c>
      <c r="AA152" s="4">
        <v>1</v>
      </c>
      <c r="AB152" s="4">
        <v>0</v>
      </c>
      <c r="AC152" s="4">
        <v>0</v>
      </c>
      <c r="AD152" s="4">
        <v>0</v>
      </c>
      <c r="AE152" s="4">
        <v>0</v>
      </c>
      <c r="AF152" s="4">
        <v>0</v>
      </c>
      <c r="AG152" s="4">
        <v>0</v>
      </c>
      <c r="AH152" s="4">
        <v>0</v>
      </c>
      <c r="AI152" s="4">
        <v>0</v>
      </c>
      <c r="AJ152" s="4">
        <v>0</v>
      </c>
      <c r="AK152" s="4">
        <v>0</v>
      </c>
      <c r="AL152" s="4">
        <v>0</v>
      </c>
      <c r="AM152" s="4">
        <v>1</v>
      </c>
      <c r="AN152" s="4">
        <v>0</v>
      </c>
      <c r="AO152" s="4">
        <v>0</v>
      </c>
      <c r="AP152" s="4">
        <v>0</v>
      </c>
      <c r="AQ152" s="4">
        <v>0</v>
      </c>
      <c r="AR152" s="4">
        <v>0</v>
      </c>
      <c r="AU152" s="25"/>
      <c r="AY152" s="10">
        <f t="shared" si="4"/>
        <v>29</v>
      </c>
      <c r="BA152" s="2"/>
    </row>
    <row r="153" spans="1:53" x14ac:dyDescent="0.3">
      <c r="A153" t="s">
        <v>184</v>
      </c>
      <c r="C153" s="20"/>
      <c r="D153" s="20"/>
      <c r="E153" s="20"/>
      <c r="F153" s="20"/>
      <c r="G153" s="20"/>
      <c r="H153" s="20"/>
      <c r="I153" s="20"/>
      <c r="J153" s="26"/>
      <c r="K153" s="4">
        <v>1</v>
      </c>
      <c r="L153" s="4">
        <v>1</v>
      </c>
      <c r="M153" s="4">
        <v>0</v>
      </c>
      <c r="N153" s="4">
        <v>0</v>
      </c>
      <c r="O153" s="4">
        <v>1</v>
      </c>
      <c r="P153" s="4">
        <v>0</v>
      </c>
      <c r="Q153" s="4">
        <v>1</v>
      </c>
      <c r="R153" s="4">
        <v>1</v>
      </c>
      <c r="S153" s="4">
        <v>0</v>
      </c>
      <c r="T153" s="4">
        <v>0</v>
      </c>
      <c r="U153" s="4">
        <v>1</v>
      </c>
      <c r="V153" s="4">
        <v>0</v>
      </c>
      <c r="W153" s="4">
        <v>0</v>
      </c>
      <c r="X153" s="4">
        <v>1</v>
      </c>
      <c r="Y153" s="4">
        <v>1</v>
      </c>
      <c r="Z153" s="4">
        <v>0</v>
      </c>
      <c r="AA153" s="4">
        <v>1</v>
      </c>
      <c r="AB153" s="4">
        <v>0</v>
      </c>
      <c r="AC153" s="4">
        <v>0</v>
      </c>
      <c r="AD153" s="4">
        <v>0</v>
      </c>
      <c r="AE153" s="4">
        <v>0</v>
      </c>
      <c r="AF153" s="4">
        <v>0</v>
      </c>
      <c r="AG153" s="4">
        <v>0</v>
      </c>
      <c r="AH153" s="4">
        <v>0</v>
      </c>
      <c r="AI153" s="4">
        <v>0</v>
      </c>
      <c r="AJ153" s="4">
        <v>1</v>
      </c>
      <c r="AK153" s="4">
        <v>0</v>
      </c>
      <c r="AL153" s="4">
        <v>1</v>
      </c>
      <c r="AM153" s="4">
        <v>1</v>
      </c>
      <c r="AN153" s="4">
        <v>0</v>
      </c>
      <c r="AO153" s="4">
        <v>0</v>
      </c>
      <c r="AP153" s="4">
        <v>0</v>
      </c>
      <c r="AQ153" s="4">
        <v>0</v>
      </c>
      <c r="AR153" s="4">
        <v>0</v>
      </c>
      <c r="AU153" s="25"/>
      <c r="AY153" s="10">
        <f t="shared" si="4"/>
        <v>23</v>
      </c>
      <c r="BA153" s="2"/>
    </row>
    <row r="154" spans="1:53" x14ac:dyDescent="0.3">
      <c r="A154" t="s">
        <v>185</v>
      </c>
      <c r="C154" s="20"/>
      <c r="D154" s="20"/>
      <c r="E154" s="20"/>
      <c r="F154" s="20"/>
      <c r="G154" s="20"/>
      <c r="H154" s="20"/>
      <c r="I154" s="20"/>
      <c r="J154" s="26"/>
      <c r="K154" s="4">
        <v>1</v>
      </c>
      <c r="L154" s="4">
        <v>1</v>
      </c>
      <c r="M154" s="4">
        <v>0</v>
      </c>
      <c r="N154" s="4">
        <v>1</v>
      </c>
      <c r="O154" s="4">
        <v>1</v>
      </c>
      <c r="P154" s="4">
        <v>0</v>
      </c>
      <c r="Q154" s="4">
        <v>1</v>
      </c>
      <c r="R154" s="4">
        <v>1</v>
      </c>
      <c r="S154" s="4">
        <v>1</v>
      </c>
      <c r="T154" s="4">
        <v>0</v>
      </c>
      <c r="U154" s="4">
        <v>1</v>
      </c>
      <c r="V154" s="4">
        <v>1</v>
      </c>
      <c r="W154" s="4">
        <v>1</v>
      </c>
      <c r="X154" s="4">
        <v>1</v>
      </c>
      <c r="Y154" s="4">
        <v>1</v>
      </c>
      <c r="Z154" s="4">
        <v>0</v>
      </c>
      <c r="AA154" s="4">
        <v>1</v>
      </c>
      <c r="AB154" s="4">
        <v>1</v>
      </c>
      <c r="AC154" s="4">
        <v>1</v>
      </c>
      <c r="AD154" s="4">
        <v>1</v>
      </c>
      <c r="AE154" s="4">
        <v>0</v>
      </c>
      <c r="AF154" s="4">
        <v>1</v>
      </c>
      <c r="AG154" s="4">
        <v>0</v>
      </c>
      <c r="AH154" s="4">
        <v>1</v>
      </c>
      <c r="AI154" s="4">
        <v>1</v>
      </c>
      <c r="AJ154" s="4">
        <v>1</v>
      </c>
      <c r="AK154" s="4">
        <v>0</v>
      </c>
      <c r="AL154" s="4">
        <v>1</v>
      </c>
      <c r="AM154" s="4">
        <v>1</v>
      </c>
      <c r="AN154" s="4">
        <v>1</v>
      </c>
      <c r="AO154" s="4">
        <v>0</v>
      </c>
      <c r="AP154" s="4">
        <v>1</v>
      </c>
      <c r="AQ154" s="4">
        <v>1</v>
      </c>
      <c r="AR154" s="4">
        <v>1</v>
      </c>
      <c r="AU154" s="25"/>
      <c r="AY154" s="10">
        <f t="shared" si="4"/>
        <v>9</v>
      </c>
      <c r="BA154" s="2"/>
    </row>
    <row r="155" spans="1:53" x14ac:dyDescent="0.3">
      <c r="A155" t="s">
        <v>186</v>
      </c>
      <c r="C155" s="20"/>
      <c r="D155" s="20"/>
      <c r="E155" s="20"/>
      <c r="F155" s="20"/>
      <c r="G155" s="20"/>
      <c r="H155" s="20"/>
      <c r="I155" s="20"/>
      <c r="J155" s="26"/>
      <c r="K155" s="4">
        <v>1</v>
      </c>
      <c r="L155" s="4">
        <v>1</v>
      </c>
      <c r="M155" s="4">
        <v>0</v>
      </c>
      <c r="N155" s="4">
        <v>1</v>
      </c>
      <c r="O155" s="4">
        <v>1</v>
      </c>
      <c r="P155" s="4">
        <v>0</v>
      </c>
      <c r="Q155" s="4">
        <v>1</v>
      </c>
      <c r="R155" s="4">
        <v>1</v>
      </c>
      <c r="S155" s="4">
        <v>1</v>
      </c>
      <c r="T155" s="4">
        <v>0</v>
      </c>
      <c r="U155" s="4">
        <v>1</v>
      </c>
      <c r="V155" s="4">
        <v>1</v>
      </c>
      <c r="W155" s="4">
        <v>1</v>
      </c>
      <c r="X155" s="4">
        <v>1</v>
      </c>
      <c r="Y155" s="4">
        <v>1</v>
      </c>
      <c r="Z155" s="4">
        <v>0</v>
      </c>
      <c r="AA155" s="4">
        <v>1</v>
      </c>
      <c r="AB155" s="4">
        <v>1</v>
      </c>
      <c r="AC155" s="4">
        <v>1</v>
      </c>
      <c r="AD155" s="4">
        <v>1</v>
      </c>
      <c r="AE155" s="4">
        <v>0</v>
      </c>
      <c r="AF155" s="4">
        <v>1</v>
      </c>
      <c r="AG155" s="4">
        <v>0</v>
      </c>
      <c r="AH155" s="4">
        <v>1</v>
      </c>
      <c r="AI155" s="4">
        <v>1</v>
      </c>
      <c r="AJ155" s="4">
        <v>1</v>
      </c>
      <c r="AK155" s="4">
        <v>1</v>
      </c>
      <c r="AL155" s="4">
        <v>1</v>
      </c>
      <c r="AM155" s="4">
        <v>1</v>
      </c>
      <c r="AN155" s="4">
        <v>1</v>
      </c>
      <c r="AO155" s="4">
        <v>0</v>
      </c>
      <c r="AP155" s="4">
        <v>1</v>
      </c>
      <c r="AQ155" s="4">
        <v>1</v>
      </c>
      <c r="AR155" s="4">
        <v>1</v>
      </c>
      <c r="AU155" s="25"/>
      <c r="AY155" s="10">
        <f t="shared" si="4"/>
        <v>8</v>
      </c>
      <c r="BA155" s="2"/>
    </row>
    <row r="156" spans="1:53" x14ac:dyDescent="0.3">
      <c r="A156" t="s">
        <v>187</v>
      </c>
      <c r="C156" s="20"/>
      <c r="D156" s="20"/>
      <c r="E156" s="20"/>
      <c r="F156" s="20"/>
      <c r="G156" s="20"/>
      <c r="H156" s="20"/>
      <c r="I156" s="20"/>
      <c r="J156" s="26"/>
      <c r="K156" s="4">
        <v>1</v>
      </c>
      <c r="L156" s="4">
        <v>1</v>
      </c>
      <c r="M156" s="4">
        <v>0</v>
      </c>
      <c r="N156" s="4">
        <v>1</v>
      </c>
      <c r="O156" s="4">
        <v>1</v>
      </c>
      <c r="P156" s="4">
        <v>0</v>
      </c>
      <c r="Q156" s="4">
        <v>1</v>
      </c>
      <c r="R156" s="4">
        <v>1</v>
      </c>
      <c r="S156" s="4">
        <v>1</v>
      </c>
      <c r="T156" s="4">
        <v>0</v>
      </c>
      <c r="U156" s="4">
        <v>1</v>
      </c>
      <c r="V156" s="4">
        <v>1</v>
      </c>
      <c r="W156" s="4">
        <v>1</v>
      </c>
      <c r="X156" s="4">
        <v>1</v>
      </c>
      <c r="Y156" s="4">
        <v>1</v>
      </c>
      <c r="Z156" s="4">
        <v>0</v>
      </c>
      <c r="AA156" s="4">
        <v>1</v>
      </c>
      <c r="AB156" s="4">
        <v>1</v>
      </c>
      <c r="AC156" s="4">
        <v>1</v>
      </c>
      <c r="AD156" s="4">
        <v>1</v>
      </c>
      <c r="AE156" s="4">
        <v>0</v>
      </c>
      <c r="AF156" s="4">
        <v>1</v>
      </c>
      <c r="AG156" s="4">
        <v>0</v>
      </c>
      <c r="AH156" s="4">
        <v>1</v>
      </c>
      <c r="AI156" s="4">
        <v>1</v>
      </c>
      <c r="AJ156" s="4">
        <v>1</v>
      </c>
      <c r="AK156" s="4">
        <v>1</v>
      </c>
      <c r="AL156" s="4">
        <v>1</v>
      </c>
      <c r="AM156" s="4">
        <v>1</v>
      </c>
      <c r="AN156" s="4">
        <v>1</v>
      </c>
      <c r="AO156" s="4">
        <v>0</v>
      </c>
      <c r="AP156" s="4">
        <v>1</v>
      </c>
      <c r="AQ156" s="4">
        <v>1</v>
      </c>
      <c r="AR156" s="4">
        <v>1</v>
      </c>
      <c r="AU156" s="25"/>
      <c r="AY156" s="10">
        <f t="shared" si="4"/>
        <v>8</v>
      </c>
      <c r="BA156" s="2"/>
    </row>
    <row r="157" spans="1:53" x14ac:dyDescent="0.3">
      <c r="A157" t="s">
        <v>188</v>
      </c>
      <c r="C157" s="20"/>
      <c r="D157" s="20"/>
      <c r="E157" s="20"/>
      <c r="F157" s="20"/>
      <c r="G157" s="20"/>
      <c r="H157" s="20"/>
      <c r="I157" s="20"/>
      <c r="J157" s="26"/>
      <c r="K157" s="4">
        <v>1</v>
      </c>
      <c r="L157" s="4">
        <v>1</v>
      </c>
      <c r="M157" s="4">
        <v>0</v>
      </c>
      <c r="N157" s="4">
        <v>1</v>
      </c>
      <c r="O157" s="4">
        <v>1</v>
      </c>
      <c r="P157" s="4">
        <v>0</v>
      </c>
      <c r="Q157" s="4">
        <v>1</v>
      </c>
      <c r="R157" s="4">
        <v>1</v>
      </c>
      <c r="S157" s="4">
        <v>1</v>
      </c>
      <c r="T157" s="4">
        <v>0</v>
      </c>
      <c r="U157" s="4">
        <v>1</v>
      </c>
      <c r="V157" s="4">
        <v>1</v>
      </c>
      <c r="W157" s="4">
        <v>1</v>
      </c>
      <c r="X157" s="4">
        <v>1</v>
      </c>
      <c r="Y157" s="4">
        <v>1</v>
      </c>
      <c r="Z157" s="4">
        <v>0</v>
      </c>
      <c r="AA157" s="4">
        <v>1</v>
      </c>
      <c r="AB157" s="4">
        <v>1</v>
      </c>
      <c r="AC157" s="4">
        <v>1</v>
      </c>
      <c r="AD157" s="4">
        <v>1</v>
      </c>
      <c r="AE157" s="4">
        <v>0</v>
      </c>
      <c r="AF157" s="4">
        <v>1</v>
      </c>
      <c r="AG157" s="4">
        <v>0</v>
      </c>
      <c r="AH157" s="4">
        <v>1</v>
      </c>
      <c r="AI157" s="4">
        <v>1</v>
      </c>
      <c r="AJ157" s="4">
        <v>1</v>
      </c>
      <c r="AK157" s="4">
        <v>1</v>
      </c>
      <c r="AL157" s="4">
        <v>1</v>
      </c>
      <c r="AM157" s="4">
        <v>1</v>
      </c>
      <c r="AN157" s="4">
        <v>1</v>
      </c>
      <c r="AO157" s="4">
        <v>0</v>
      </c>
      <c r="AP157" s="4">
        <v>1</v>
      </c>
      <c r="AQ157" s="4">
        <v>1</v>
      </c>
      <c r="AR157" s="4">
        <v>1</v>
      </c>
      <c r="AU157" s="25"/>
      <c r="AY157" s="10">
        <f t="shared" si="4"/>
        <v>8</v>
      </c>
      <c r="BA157" s="2"/>
    </row>
    <row r="158" spans="1:53" x14ac:dyDescent="0.3">
      <c r="A158" t="s">
        <v>189</v>
      </c>
      <c r="C158" s="20"/>
      <c r="D158" s="20"/>
      <c r="E158" s="20"/>
      <c r="F158" s="20"/>
      <c r="G158" s="20"/>
      <c r="H158" s="20"/>
      <c r="I158" s="20"/>
      <c r="J158" s="26"/>
      <c r="K158" s="4">
        <v>1</v>
      </c>
      <c r="L158" s="4">
        <v>1</v>
      </c>
      <c r="M158" s="4">
        <v>0</v>
      </c>
      <c r="N158" s="4">
        <v>1</v>
      </c>
      <c r="O158" s="4">
        <v>1</v>
      </c>
      <c r="P158" s="4">
        <v>0</v>
      </c>
      <c r="Q158" s="4">
        <v>1</v>
      </c>
      <c r="R158" s="4">
        <v>1</v>
      </c>
      <c r="S158" s="4">
        <v>1</v>
      </c>
      <c r="T158" s="4">
        <v>0</v>
      </c>
      <c r="U158" s="4">
        <v>1</v>
      </c>
      <c r="V158" s="4">
        <v>1</v>
      </c>
      <c r="W158" s="4">
        <v>1</v>
      </c>
      <c r="X158" s="4">
        <v>1</v>
      </c>
      <c r="Y158" s="4">
        <v>1</v>
      </c>
      <c r="Z158" s="4">
        <v>0</v>
      </c>
      <c r="AA158" s="4">
        <v>1</v>
      </c>
      <c r="AB158" s="4">
        <v>1</v>
      </c>
      <c r="AC158" s="4">
        <v>1</v>
      </c>
      <c r="AD158" s="4">
        <v>1</v>
      </c>
      <c r="AE158" s="4">
        <v>0</v>
      </c>
      <c r="AF158" s="4">
        <v>1</v>
      </c>
      <c r="AG158" s="4">
        <v>0</v>
      </c>
      <c r="AH158" s="4">
        <v>1</v>
      </c>
      <c r="AI158" s="4">
        <v>1</v>
      </c>
      <c r="AJ158" s="4">
        <v>1</v>
      </c>
      <c r="AK158" s="4">
        <v>1</v>
      </c>
      <c r="AL158" s="4">
        <v>1</v>
      </c>
      <c r="AM158" s="4">
        <v>1</v>
      </c>
      <c r="AN158" s="4">
        <v>1</v>
      </c>
      <c r="AO158" s="4">
        <v>0</v>
      </c>
      <c r="AP158" s="4">
        <v>1</v>
      </c>
      <c r="AQ158" s="4">
        <v>1</v>
      </c>
      <c r="AR158" s="4">
        <v>1</v>
      </c>
      <c r="AU158" s="25"/>
      <c r="AY158" s="10">
        <f t="shared" si="4"/>
        <v>8</v>
      </c>
      <c r="BA158" s="2"/>
    </row>
    <row r="159" spans="1:53" x14ac:dyDescent="0.3">
      <c r="A159" t="s">
        <v>190</v>
      </c>
      <c r="C159" s="20"/>
      <c r="D159" s="20"/>
      <c r="E159" s="20"/>
      <c r="F159" s="20"/>
      <c r="G159" s="20"/>
      <c r="H159" s="20"/>
      <c r="I159" s="20"/>
      <c r="J159" s="26"/>
      <c r="K159" s="4">
        <v>1</v>
      </c>
      <c r="L159" s="4">
        <v>1</v>
      </c>
      <c r="M159" s="4">
        <v>0</v>
      </c>
      <c r="N159" s="4">
        <v>1</v>
      </c>
      <c r="O159" s="4">
        <v>1</v>
      </c>
      <c r="P159" s="4">
        <v>0</v>
      </c>
      <c r="Q159" s="4">
        <v>1</v>
      </c>
      <c r="R159" s="4">
        <v>1</v>
      </c>
      <c r="S159" s="4">
        <v>1</v>
      </c>
      <c r="T159" s="4">
        <v>0</v>
      </c>
      <c r="U159" s="4">
        <v>1</v>
      </c>
      <c r="V159" s="4">
        <v>1</v>
      </c>
      <c r="W159" s="4">
        <v>1</v>
      </c>
      <c r="X159" s="4">
        <v>1</v>
      </c>
      <c r="Y159" s="4">
        <v>1</v>
      </c>
      <c r="Z159" s="4">
        <v>0</v>
      </c>
      <c r="AA159" s="4">
        <v>1</v>
      </c>
      <c r="AB159" s="4">
        <v>1</v>
      </c>
      <c r="AC159" s="4">
        <v>1</v>
      </c>
      <c r="AD159" s="4">
        <v>1</v>
      </c>
      <c r="AE159" s="4">
        <v>0</v>
      </c>
      <c r="AF159" s="4">
        <v>1</v>
      </c>
      <c r="AG159" s="4">
        <v>0</v>
      </c>
      <c r="AH159" s="4">
        <v>1</v>
      </c>
      <c r="AI159" s="4">
        <v>1</v>
      </c>
      <c r="AJ159" s="4">
        <v>1</v>
      </c>
      <c r="AK159" s="4">
        <v>1</v>
      </c>
      <c r="AL159" s="4">
        <v>1</v>
      </c>
      <c r="AM159" s="4">
        <v>1</v>
      </c>
      <c r="AN159" s="4">
        <v>1</v>
      </c>
      <c r="AO159" s="4">
        <v>0</v>
      </c>
      <c r="AP159" s="4">
        <v>1</v>
      </c>
      <c r="AQ159" s="4">
        <v>1</v>
      </c>
      <c r="AR159" s="4">
        <v>1</v>
      </c>
      <c r="AU159" s="25"/>
      <c r="AY159" s="10">
        <f t="shared" si="4"/>
        <v>8</v>
      </c>
      <c r="BA159" s="2"/>
    </row>
    <row r="160" spans="1:53" x14ac:dyDescent="0.3">
      <c r="A160" t="s">
        <v>191</v>
      </c>
      <c r="C160" s="20"/>
      <c r="D160" s="20"/>
      <c r="E160" s="20"/>
      <c r="F160" s="20"/>
      <c r="G160" s="20"/>
      <c r="H160" s="20"/>
      <c r="I160" s="20"/>
      <c r="J160" s="26"/>
      <c r="K160" s="4">
        <v>1</v>
      </c>
      <c r="L160" s="4">
        <v>1</v>
      </c>
      <c r="M160" s="4">
        <v>0</v>
      </c>
      <c r="N160" s="4">
        <v>1</v>
      </c>
      <c r="O160" s="4">
        <v>1</v>
      </c>
      <c r="P160" s="4">
        <v>0</v>
      </c>
      <c r="Q160" s="4">
        <v>1</v>
      </c>
      <c r="R160" s="4">
        <v>1</v>
      </c>
      <c r="S160" s="4">
        <v>1</v>
      </c>
      <c r="T160" s="4">
        <v>0</v>
      </c>
      <c r="U160" s="4">
        <v>1</v>
      </c>
      <c r="V160" s="4">
        <v>1</v>
      </c>
      <c r="W160" s="4">
        <v>1</v>
      </c>
      <c r="X160" s="4">
        <v>1</v>
      </c>
      <c r="Y160" s="4">
        <v>1</v>
      </c>
      <c r="Z160" s="4">
        <v>0</v>
      </c>
      <c r="AA160" s="4">
        <v>1</v>
      </c>
      <c r="AB160" s="4">
        <v>1</v>
      </c>
      <c r="AC160" s="4">
        <v>1</v>
      </c>
      <c r="AD160" s="4">
        <v>1</v>
      </c>
      <c r="AE160" s="4">
        <v>0</v>
      </c>
      <c r="AF160" s="4">
        <v>1</v>
      </c>
      <c r="AG160" s="4">
        <v>0</v>
      </c>
      <c r="AH160" s="4">
        <v>1</v>
      </c>
      <c r="AI160" s="4">
        <v>1</v>
      </c>
      <c r="AJ160" s="4">
        <v>1</v>
      </c>
      <c r="AK160" s="4">
        <v>1</v>
      </c>
      <c r="AL160" s="4">
        <v>1</v>
      </c>
      <c r="AM160" s="4">
        <v>1</v>
      </c>
      <c r="AN160" s="4">
        <v>1</v>
      </c>
      <c r="AO160" s="4">
        <v>0</v>
      </c>
      <c r="AP160" s="4">
        <v>1</v>
      </c>
      <c r="AQ160" s="4">
        <v>1</v>
      </c>
      <c r="AR160" s="4">
        <v>1</v>
      </c>
      <c r="AU160" s="25"/>
      <c r="AY160" s="10">
        <f t="shared" si="4"/>
        <v>8</v>
      </c>
      <c r="BA160" s="2"/>
    </row>
    <row r="161" spans="1:53" x14ac:dyDescent="0.3">
      <c r="A161" t="s">
        <v>192</v>
      </c>
      <c r="C161" s="20"/>
      <c r="D161" s="20"/>
      <c r="E161" s="20"/>
      <c r="F161" s="20"/>
      <c r="G161" s="20"/>
      <c r="H161" s="20"/>
      <c r="I161" s="20"/>
      <c r="J161" s="26"/>
      <c r="K161" s="4">
        <v>1</v>
      </c>
      <c r="L161" s="4">
        <v>1</v>
      </c>
      <c r="M161" s="4">
        <v>0</v>
      </c>
      <c r="N161" s="4">
        <v>1</v>
      </c>
      <c r="O161" s="4">
        <v>1</v>
      </c>
      <c r="P161" s="4">
        <v>0</v>
      </c>
      <c r="Q161" s="4">
        <v>1</v>
      </c>
      <c r="R161" s="4">
        <v>1</v>
      </c>
      <c r="S161" s="4">
        <v>1</v>
      </c>
      <c r="T161" s="4">
        <v>0</v>
      </c>
      <c r="U161" s="4">
        <v>1</v>
      </c>
      <c r="V161" s="4">
        <v>1</v>
      </c>
      <c r="W161" s="4">
        <v>1</v>
      </c>
      <c r="X161" s="4">
        <v>1</v>
      </c>
      <c r="Y161" s="4">
        <v>1</v>
      </c>
      <c r="Z161" s="4">
        <v>0</v>
      </c>
      <c r="AA161" s="4">
        <v>1</v>
      </c>
      <c r="AB161" s="4">
        <v>1</v>
      </c>
      <c r="AC161" s="4">
        <v>1</v>
      </c>
      <c r="AD161" s="4">
        <v>1</v>
      </c>
      <c r="AE161" s="4">
        <v>0</v>
      </c>
      <c r="AF161" s="4">
        <v>1</v>
      </c>
      <c r="AG161" s="4">
        <v>0</v>
      </c>
      <c r="AH161" s="4">
        <v>1</v>
      </c>
      <c r="AI161" s="4">
        <v>1</v>
      </c>
      <c r="AJ161" s="4">
        <v>1</v>
      </c>
      <c r="AK161" s="4">
        <v>1</v>
      </c>
      <c r="AL161" s="4">
        <v>1</v>
      </c>
      <c r="AM161" s="4">
        <v>1</v>
      </c>
      <c r="AN161" s="4">
        <v>1</v>
      </c>
      <c r="AO161" s="4">
        <v>0</v>
      </c>
      <c r="AP161" s="4">
        <v>1</v>
      </c>
      <c r="AQ161" s="4">
        <v>1</v>
      </c>
      <c r="AR161" s="4">
        <v>1</v>
      </c>
      <c r="AU161" s="25"/>
      <c r="AY161" s="10">
        <f t="shared" si="4"/>
        <v>8</v>
      </c>
      <c r="BA161" s="2"/>
    </row>
    <row r="162" spans="1:53" x14ac:dyDescent="0.3">
      <c r="A162" t="s">
        <v>193</v>
      </c>
      <c r="C162" s="20"/>
      <c r="D162" s="20"/>
      <c r="E162" s="20"/>
      <c r="F162" s="20"/>
      <c r="G162" s="20"/>
      <c r="H162" s="20"/>
      <c r="I162" s="20"/>
      <c r="J162" s="26"/>
      <c r="K162" s="4">
        <v>1</v>
      </c>
      <c r="L162" s="4">
        <v>1</v>
      </c>
      <c r="M162" s="4">
        <v>0</v>
      </c>
      <c r="N162" s="4">
        <v>1</v>
      </c>
      <c r="O162" s="4">
        <v>1</v>
      </c>
      <c r="P162" s="4">
        <v>0</v>
      </c>
      <c r="Q162" s="4">
        <v>1</v>
      </c>
      <c r="R162" s="4">
        <v>1</v>
      </c>
      <c r="S162" s="4">
        <v>1</v>
      </c>
      <c r="T162" s="4">
        <v>0</v>
      </c>
      <c r="U162" s="4">
        <v>1</v>
      </c>
      <c r="V162" s="4">
        <v>1</v>
      </c>
      <c r="W162" s="4">
        <v>1</v>
      </c>
      <c r="X162" s="4">
        <v>1</v>
      </c>
      <c r="Y162" s="4">
        <v>1</v>
      </c>
      <c r="Z162" s="4">
        <v>0</v>
      </c>
      <c r="AA162" s="4">
        <v>1</v>
      </c>
      <c r="AB162" s="4">
        <v>1</v>
      </c>
      <c r="AC162" s="4">
        <v>0</v>
      </c>
      <c r="AD162" s="4">
        <v>1</v>
      </c>
      <c r="AE162" s="4">
        <v>0</v>
      </c>
      <c r="AF162" s="4">
        <v>1</v>
      </c>
      <c r="AG162" s="4">
        <v>0</v>
      </c>
      <c r="AH162" s="4">
        <v>1</v>
      </c>
      <c r="AI162" s="4">
        <v>1</v>
      </c>
      <c r="AJ162" s="4">
        <v>1</v>
      </c>
      <c r="AK162" s="4">
        <v>0</v>
      </c>
      <c r="AL162" s="4">
        <v>1</v>
      </c>
      <c r="AM162" s="4">
        <v>1</v>
      </c>
      <c r="AN162" s="4">
        <v>1</v>
      </c>
      <c r="AO162" s="4">
        <v>0</v>
      </c>
      <c r="AP162" s="4">
        <v>1</v>
      </c>
      <c r="AQ162" s="4">
        <v>1</v>
      </c>
      <c r="AR162" s="4">
        <v>1</v>
      </c>
      <c r="AU162" s="25"/>
      <c r="AY162" s="10">
        <f t="shared" si="4"/>
        <v>10</v>
      </c>
      <c r="BA162" s="2"/>
    </row>
    <row r="163" spans="1:53" x14ac:dyDescent="0.3">
      <c r="A163" t="s">
        <v>194</v>
      </c>
      <c r="C163" s="20"/>
      <c r="D163" s="20"/>
      <c r="E163" s="20"/>
      <c r="F163" s="20"/>
      <c r="G163" s="20"/>
      <c r="H163" s="20"/>
      <c r="I163" s="20"/>
      <c r="J163" s="26"/>
      <c r="K163" s="4">
        <v>1</v>
      </c>
      <c r="L163" s="4">
        <v>1</v>
      </c>
      <c r="M163" s="4">
        <v>0</v>
      </c>
      <c r="N163" s="4">
        <v>1</v>
      </c>
      <c r="O163" s="4">
        <v>1</v>
      </c>
      <c r="P163" s="4">
        <v>0</v>
      </c>
      <c r="Q163" s="4">
        <v>1</v>
      </c>
      <c r="R163" s="4">
        <v>1</v>
      </c>
      <c r="S163" s="4">
        <v>0</v>
      </c>
      <c r="T163" s="4">
        <v>0</v>
      </c>
      <c r="U163" s="4">
        <v>1</v>
      </c>
      <c r="V163" s="4">
        <v>1</v>
      </c>
      <c r="W163" s="4">
        <v>1</v>
      </c>
      <c r="X163" s="4">
        <v>1</v>
      </c>
      <c r="Y163" s="4">
        <v>1</v>
      </c>
      <c r="Z163" s="4">
        <v>1</v>
      </c>
      <c r="AA163" s="4">
        <v>0</v>
      </c>
      <c r="AB163" s="4">
        <v>0</v>
      </c>
      <c r="AC163" s="4">
        <v>0</v>
      </c>
      <c r="AD163" s="4">
        <v>1</v>
      </c>
      <c r="AE163" s="4">
        <v>0</v>
      </c>
      <c r="AF163" s="4">
        <v>0</v>
      </c>
      <c r="AG163" s="4">
        <v>0</v>
      </c>
      <c r="AH163" s="4">
        <v>0</v>
      </c>
      <c r="AI163" s="4">
        <v>0</v>
      </c>
      <c r="AJ163" s="4">
        <v>0</v>
      </c>
      <c r="AK163" s="4">
        <v>0</v>
      </c>
      <c r="AL163" s="4">
        <v>1</v>
      </c>
      <c r="AM163" s="4">
        <v>1</v>
      </c>
      <c r="AN163" s="4">
        <v>0</v>
      </c>
      <c r="AO163" s="4">
        <v>0</v>
      </c>
      <c r="AP163" s="4">
        <v>1</v>
      </c>
      <c r="AQ163" s="4">
        <v>0</v>
      </c>
      <c r="AR163" s="4">
        <v>1</v>
      </c>
      <c r="AU163" s="25"/>
      <c r="AY163" s="10">
        <f t="shared" si="4"/>
        <v>18</v>
      </c>
      <c r="BA163" s="2"/>
    </row>
    <row r="164" spans="1:53" x14ac:dyDescent="0.3">
      <c r="A164" t="s">
        <v>195</v>
      </c>
      <c r="C164" s="20"/>
      <c r="D164" s="20"/>
      <c r="E164" s="20"/>
      <c r="F164" s="20"/>
      <c r="G164" s="20"/>
      <c r="H164" s="20"/>
      <c r="I164" s="20"/>
      <c r="J164" s="26"/>
      <c r="K164" s="4">
        <v>1</v>
      </c>
      <c r="L164" s="4">
        <v>1</v>
      </c>
      <c r="M164" s="4">
        <v>0</v>
      </c>
      <c r="N164" s="4">
        <v>0</v>
      </c>
      <c r="O164" s="4">
        <v>0</v>
      </c>
      <c r="P164" s="4">
        <v>0</v>
      </c>
      <c r="Q164" s="4">
        <v>1</v>
      </c>
      <c r="R164" s="4">
        <v>0</v>
      </c>
      <c r="S164" s="4">
        <v>0</v>
      </c>
      <c r="T164" s="4">
        <v>0</v>
      </c>
      <c r="U164" s="4">
        <v>1</v>
      </c>
      <c r="V164" s="4">
        <v>0</v>
      </c>
      <c r="W164" s="4">
        <v>1</v>
      </c>
      <c r="X164" s="4">
        <v>1</v>
      </c>
      <c r="Y164" s="4">
        <v>1</v>
      </c>
      <c r="Z164" s="4">
        <v>1</v>
      </c>
      <c r="AA164" s="4">
        <v>0</v>
      </c>
      <c r="AB164" s="4">
        <v>0</v>
      </c>
      <c r="AC164" s="4">
        <v>0</v>
      </c>
      <c r="AD164" s="4">
        <v>1</v>
      </c>
      <c r="AE164" s="4">
        <v>0</v>
      </c>
      <c r="AF164" s="4">
        <v>0</v>
      </c>
      <c r="AG164" s="4">
        <v>0</v>
      </c>
      <c r="AH164" s="4">
        <v>1</v>
      </c>
      <c r="AI164" s="4">
        <v>1</v>
      </c>
      <c r="AJ164" s="4">
        <v>1</v>
      </c>
      <c r="AK164" s="4">
        <v>1</v>
      </c>
      <c r="AL164" s="4">
        <v>1</v>
      </c>
      <c r="AM164" s="4">
        <v>1</v>
      </c>
      <c r="AN164" s="4">
        <v>1</v>
      </c>
      <c r="AO164" s="4">
        <v>0</v>
      </c>
      <c r="AP164" s="4">
        <v>1</v>
      </c>
      <c r="AQ164" s="4">
        <v>1</v>
      </c>
      <c r="AR164" s="4">
        <v>1</v>
      </c>
      <c r="AU164" s="25"/>
      <c r="AY164" s="10">
        <f t="shared" si="4"/>
        <v>16</v>
      </c>
      <c r="BA164" s="2"/>
    </row>
    <row r="165" spans="1:53" x14ac:dyDescent="0.3">
      <c r="A165" t="s">
        <v>196</v>
      </c>
      <c r="C165" s="20"/>
      <c r="D165" s="20"/>
      <c r="E165" s="20"/>
      <c r="F165" s="20"/>
      <c r="G165" s="20"/>
      <c r="H165" s="20"/>
      <c r="I165" s="20"/>
      <c r="J165" s="26"/>
      <c r="K165" s="4">
        <v>1</v>
      </c>
      <c r="L165" s="4">
        <v>1</v>
      </c>
      <c r="M165" s="4">
        <v>1</v>
      </c>
      <c r="N165" s="4">
        <v>1</v>
      </c>
      <c r="O165" s="4">
        <v>1</v>
      </c>
      <c r="P165" s="4">
        <v>0</v>
      </c>
      <c r="Q165" s="4">
        <v>1</v>
      </c>
      <c r="R165" s="4">
        <v>1</v>
      </c>
      <c r="S165" s="4">
        <v>1</v>
      </c>
      <c r="T165" s="4">
        <v>1</v>
      </c>
      <c r="U165" s="4">
        <v>1</v>
      </c>
      <c r="V165" s="4">
        <v>0</v>
      </c>
      <c r="W165" s="4">
        <v>1</v>
      </c>
      <c r="X165" s="4">
        <v>1</v>
      </c>
      <c r="Y165" s="4">
        <v>1</v>
      </c>
      <c r="Z165" s="4">
        <v>1</v>
      </c>
      <c r="AA165" s="4">
        <v>0</v>
      </c>
      <c r="AB165" s="4">
        <v>1</v>
      </c>
      <c r="AC165" s="4">
        <v>1</v>
      </c>
      <c r="AD165" s="4">
        <v>1</v>
      </c>
      <c r="AE165" s="4">
        <v>1</v>
      </c>
      <c r="AF165" s="4">
        <v>1</v>
      </c>
      <c r="AG165" s="4">
        <v>1</v>
      </c>
      <c r="AH165" s="4">
        <v>1</v>
      </c>
      <c r="AI165" s="4">
        <v>1</v>
      </c>
      <c r="AJ165" s="4">
        <v>1</v>
      </c>
      <c r="AK165" s="4">
        <v>1</v>
      </c>
      <c r="AL165" s="4">
        <v>1</v>
      </c>
      <c r="AM165" s="4">
        <v>1</v>
      </c>
      <c r="AN165" s="4">
        <v>1</v>
      </c>
      <c r="AO165" s="4">
        <v>0</v>
      </c>
      <c r="AP165" s="4">
        <v>1</v>
      </c>
      <c r="AQ165" s="4">
        <v>1</v>
      </c>
      <c r="AR165" s="4">
        <v>1</v>
      </c>
      <c r="AU165" s="25"/>
      <c r="AY165" s="10">
        <f t="shared" si="4"/>
        <v>5</v>
      </c>
      <c r="BA165" s="2"/>
    </row>
    <row r="166" spans="1:53" x14ac:dyDescent="0.3">
      <c r="A166" t="s">
        <v>197</v>
      </c>
      <c r="C166" s="20"/>
      <c r="D166" s="20"/>
      <c r="E166" s="20"/>
      <c r="F166" s="20"/>
      <c r="G166" s="20"/>
      <c r="H166" s="20"/>
      <c r="I166" s="20"/>
      <c r="J166" s="26"/>
      <c r="K166" s="4">
        <v>1</v>
      </c>
      <c r="L166" s="4">
        <v>1</v>
      </c>
      <c r="M166" s="4">
        <v>0</v>
      </c>
      <c r="N166" s="4">
        <v>1</v>
      </c>
      <c r="O166" s="4">
        <v>1</v>
      </c>
      <c r="P166" s="4">
        <v>0</v>
      </c>
      <c r="Q166" s="4">
        <v>1</v>
      </c>
      <c r="R166" s="4">
        <v>0</v>
      </c>
      <c r="S166" s="4">
        <v>1</v>
      </c>
      <c r="T166" s="4">
        <v>0</v>
      </c>
      <c r="U166" s="4">
        <v>1</v>
      </c>
      <c r="V166" s="4">
        <v>0</v>
      </c>
      <c r="W166" s="4">
        <v>1</v>
      </c>
      <c r="X166" s="4">
        <v>1</v>
      </c>
      <c r="Y166" s="4">
        <v>1</v>
      </c>
      <c r="Z166" s="4">
        <v>1</v>
      </c>
      <c r="AA166" s="4">
        <v>0</v>
      </c>
      <c r="AB166" s="4">
        <v>0</v>
      </c>
      <c r="AC166" s="4">
        <v>0</v>
      </c>
      <c r="AD166" s="4">
        <v>0</v>
      </c>
      <c r="AE166" s="4">
        <v>0</v>
      </c>
      <c r="AF166" s="4">
        <v>0</v>
      </c>
      <c r="AG166" s="4">
        <v>0</v>
      </c>
      <c r="AH166" s="4">
        <v>1</v>
      </c>
      <c r="AI166" s="4">
        <v>1</v>
      </c>
      <c r="AJ166" s="4">
        <v>1</v>
      </c>
      <c r="AK166" s="4">
        <v>0</v>
      </c>
      <c r="AL166" s="4">
        <v>1</v>
      </c>
      <c r="AM166" s="4">
        <v>1</v>
      </c>
      <c r="AN166" s="4">
        <v>1</v>
      </c>
      <c r="AO166" s="4">
        <v>0</v>
      </c>
      <c r="AP166" s="4">
        <v>1</v>
      </c>
      <c r="AQ166" s="4">
        <v>1</v>
      </c>
      <c r="AR166" s="4">
        <v>1</v>
      </c>
      <c r="AU166" s="25"/>
      <c r="AY166" s="10">
        <f t="shared" si="4"/>
        <v>15</v>
      </c>
      <c r="BA166" s="2"/>
    </row>
    <row r="167" spans="1:53" x14ac:dyDescent="0.3">
      <c r="A167" t="s">
        <v>198</v>
      </c>
      <c r="C167" s="20"/>
      <c r="D167" s="20"/>
      <c r="E167" s="20"/>
      <c r="F167" s="20"/>
      <c r="G167" s="20"/>
      <c r="H167" s="20"/>
      <c r="I167" s="20"/>
      <c r="J167" s="26"/>
      <c r="K167" s="4">
        <v>1</v>
      </c>
      <c r="L167" s="4">
        <v>1</v>
      </c>
      <c r="M167" s="4">
        <v>0</v>
      </c>
      <c r="N167" s="4">
        <v>1</v>
      </c>
      <c r="O167" s="4">
        <v>1</v>
      </c>
      <c r="P167" s="4">
        <v>0</v>
      </c>
      <c r="Q167" s="4">
        <v>1</v>
      </c>
      <c r="R167" s="4">
        <v>0</v>
      </c>
      <c r="S167" s="4">
        <v>1</v>
      </c>
      <c r="T167" s="4">
        <v>0</v>
      </c>
      <c r="U167" s="4">
        <v>1</v>
      </c>
      <c r="V167" s="4">
        <v>0</v>
      </c>
      <c r="W167" s="4">
        <v>1</v>
      </c>
      <c r="X167" s="4">
        <v>1</v>
      </c>
      <c r="Y167" s="4">
        <v>1</v>
      </c>
      <c r="Z167" s="4">
        <v>1</v>
      </c>
      <c r="AA167" s="4">
        <v>0</v>
      </c>
      <c r="AB167" s="4">
        <v>0</v>
      </c>
      <c r="AC167" s="4">
        <v>0</v>
      </c>
      <c r="AD167" s="4">
        <v>0</v>
      </c>
      <c r="AE167" s="4">
        <v>0</v>
      </c>
      <c r="AF167" s="4">
        <v>0</v>
      </c>
      <c r="AG167" s="4">
        <v>0</v>
      </c>
      <c r="AH167" s="4">
        <v>1</v>
      </c>
      <c r="AI167" s="4">
        <v>1</v>
      </c>
      <c r="AJ167" s="4">
        <v>1</v>
      </c>
      <c r="AK167" s="4">
        <v>0</v>
      </c>
      <c r="AL167" s="4">
        <v>1</v>
      </c>
      <c r="AM167" s="4">
        <v>1</v>
      </c>
      <c r="AN167" s="4">
        <v>1</v>
      </c>
      <c r="AO167" s="4">
        <v>0</v>
      </c>
      <c r="AP167" s="4">
        <v>1</v>
      </c>
      <c r="AQ167" s="4">
        <v>1</v>
      </c>
      <c r="AR167" s="4">
        <v>1</v>
      </c>
      <c r="AU167" s="25"/>
      <c r="AY167" s="10">
        <f t="shared" si="4"/>
        <v>15</v>
      </c>
      <c r="BA167" s="2"/>
    </row>
    <row r="168" spans="1:53" x14ac:dyDescent="0.3">
      <c r="A168" t="s">
        <v>199</v>
      </c>
      <c r="C168" s="20"/>
      <c r="D168" s="20"/>
      <c r="E168" s="20"/>
      <c r="F168" s="20"/>
      <c r="G168" s="20"/>
      <c r="H168" s="20"/>
      <c r="I168" s="20"/>
      <c r="J168" s="26"/>
      <c r="K168" s="4">
        <v>1</v>
      </c>
      <c r="L168" s="4">
        <v>1</v>
      </c>
      <c r="M168" s="4">
        <v>0</v>
      </c>
      <c r="N168" s="4">
        <v>1</v>
      </c>
      <c r="O168" s="4">
        <v>1</v>
      </c>
      <c r="P168" s="4">
        <v>0</v>
      </c>
      <c r="Q168" s="4">
        <v>1</v>
      </c>
      <c r="R168" s="4">
        <v>0</v>
      </c>
      <c r="S168" s="4">
        <v>1</v>
      </c>
      <c r="T168" s="4">
        <v>0</v>
      </c>
      <c r="U168" s="4">
        <v>1</v>
      </c>
      <c r="V168" s="4">
        <v>0</v>
      </c>
      <c r="W168" s="4">
        <v>1</v>
      </c>
      <c r="X168" s="4">
        <v>1</v>
      </c>
      <c r="Y168" s="4">
        <v>1</v>
      </c>
      <c r="Z168" s="4">
        <v>1</v>
      </c>
      <c r="AA168" s="4">
        <v>0</v>
      </c>
      <c r="AB168" s="4">
        <v>0</v>
      </c>
      <c r="AC168" s="4">
        <v>0</v>
      </c>
      <c r="AD168" s="4">
        <v>0</v>
      </c>
      <c r="AE168" s="4">
        <v>0</v>
      </c>
      <c r="AF168" s="4">
        <v>0</v>
      </c>
      <c r="AG168" s="4">
        <v>0</v>
      </c>
      <c r="AH168" s="4">
        <v>1</v>
      </c>
      <c r="AI168" s="4">
        <v>1</v>
      </c>
      <c r="AJ168" s="4">
        <v>1</v>
      </c>
      <c r="AK168" s="4">
        <v>0</v>
      </c>
      <c r="AL168" s="4">
        <v>1</v>
      </c>
      <c r="AM168" s="4">
        <v>1</v>
      </c>
      <c r="AN168" s="4">
        <v>1</v>
      </c>
      <c r="AO168" s="4">
        <v>0</v>
      </c>
      <c r="AP168" s="4">
        <v>1</v>
      </c>
      <c r="AQ168" s="4">
        <v>1</v>
      </c>
      <c r="AR168" s="4">
        <v>1</v>
      </c>
      <c r="AU168" s="25"/>
      <c r="AY168" s="10">
        <f t="shared" si="4"/>
        <v>15</v>
      </c>
      <c r="BA168" s="2"/>
    </row>
    <row r="169" spans="1:53" x14ac:dyDescent="0.3">
      <c r="A169" t="s">
        <v>200</v>
      </c>
      <c r="C169" s="20"/>
      <c r="D169" s="20"/>
      <c r="E169" s="20"/>
      <c r="F169" s="20"/>
      <c r="G169" s="20"/>
      <c r="H169" s="20"/>
      <c r="I169" s="20"/>
      <c r="J169" s="26"/>
      <c r="K169" s="4">
        <v>1</v>
      </c>
      <c r="L169" s="4">
        <v>1</v>
      </c>
      <c r="M169" s="4">
        <v>0</v>
      </c>
      <c r="N169" s="4">
        <v>1</v>
      </c>
      <c r="O169" s="4">
        <v>1</v>
      </c>
      <c r="P169" s="4">
        <v>0</v>
      </c>
      <c r="Q169" s="4">
        <v>1</v>
      </c>
      <c r="R169" s="4">
        <v>0</v>
      </c>
      <c r="S169" s="4">
        <v>1</v>
      </c>
      <c r="T169" s="4">
        <v>0</v>
      </c>
      <c r="U169" s="4">
        <v>1</v>
      </c>
      <c r="V169" s="4">
        <v>0</v>
      </c>
      <c r="W169" s="4">
        <v>1</v>
      </c>
      <c r="X169" s="4">
        <v>1</v>
      </c>
      <c r="Y169" s="4">
        <v>1</v>
      </c>
      <c r="Z169" s="4">
        <v>1</v>
      </c>
      <c r="AA169" s="4">
        <v>0</v>
      </c>
      <c r="AB169" s="4">
        <v>0</v>
      </c>
      <c r="AC169" s="4">
        <v>0</v>
      </c>
      <c r="AD169" s="4">
        <v>0</v>
      </c>
      <c r="AE169" s="4">
        <v>0</v>
      </c>
      <c r="AF169" s="4">
        <v>0</v>
      </c>
      <c r="AG169" s="4">
        <v>0</v>
      </c>
      <c r="AH169" s="4">
        <v>1</v>
      </c>
      <c r="AI169" s="4">
        <v>1</v>
      </c>
      <c r="AJ169" s="4">
        <v>1</v>
      </c>
      <c r="AK169" s="4">
        <v>0</v>
      </c>
      <c r="AL169" s="4">
        <v>1</v>
      </c>
      <c r="AM169" s="4">
        <v>1</v>
      </c>
      <c r="AN169" s="4">
        <v>1</v>
      </c>
      <c r="AO169" s="4">
        <v>0</v>
      </c>
      <c r="AP169" s="4">
        <v>1</v>
      </c>
      <c r="AQ169" s="4">
        <v>1</v>
      </c>
      <c r="AR169" s="4">
        <v>1</v>
      </c>
      <c r="AU169" s="25"/>
      <c r="AY169" s="10">
        <f t="shared" si="4"/>
        <v>15</v>
      </c>
      <c r="BA169" s="2"/>
    </row>
    <row r="170" spans="1:53" x14ac:dyDescent="0.3">
      <c r="A170" t="s">
        <v>201</v>
      </c>
      <c r="C170" s="20"/>
      <c r="D170" s="20"/>
      <c r="E170" s="20"/>
      <c r="F170" s="20"/>
      <c r="G170" s="20"/>
      <c r="H170" s="20"/>
      <c r="I170" s="20"/>
      <c r="J170" s="26"/>
      <c r="K170" s="4">
        <v>1</v>
      </c>
      <c r="L170" s="4">
        <v>1</v>
      </c>
      <c r="M170" s="4">
        <v>0</v>
      </c>
      <c r="N170" s="4">
        <v>1</v>
      </c>
      <c r="O170" s="4">
        <v>1</v>
      </c>
      <c r="P170" s="4">
        <v>0</v>
      </c>
      <c r="Q170" s="4">
        <v>1</v>
      </c>
      <c r="R170" s="4">
        <v>0</v>
      </c>
      <c r="S170" s="4">
        <v>1</v>
      </c>
      <c r="T170" s="4">
        <v>0</v>
      </c>
      <c r="U170" s="4">
        <v>1</v>
      </c>
      <c r="V170" s="4">
        <v>0</v>
      </c>
      <c r="W170" s="4">
        <v>1</v>
      </c>
      <c r="X170" s="4">
        <v>1</v>
      </c>
      <c r="Y170" s="4">
        <v>1</v>
      </c>
      <c r="Z170" s="4">
        <v>1</v>
      </c>
      <c r="AA170" s="4">
        <v>0</v>
      </c>
      <c r="AB170" s="4">
        <v>0</v>
      </c>
      <c r="AC170" s="4">
        <v>0</v>
      </c>
      <c r="AD170" s="4">
        <v>0</v>
      </c>
      <c r="AE170" s="4">
        <v>0</v>
      </c>
      <c r="AF170" s="4">
        <v>0</v>
      </c>
      <c r="AG170" s="4">
        <v>0</v>
      </c>
      <c r="AH170" s="4">
        <v>1</v>
      </c>
      <c r="AI170" s="4">
        <v>1</v>
      </c>
      <c r="AJ170" s="4">
        <v>1</v>
      </c>
      <c r="AK170" s="4">
        <v>0</v>
      </c>
      <c r="AL170" s="4">
        <v>1</v>
      </c>
      <c r="AM170" s="4">
        <v>1</v>
      </c>
      <c r="AN170" s="4">
        <v>1</v>
      </c>
      <c r="AO170" s="4">
        <v>0</v>
      </c>
      <c r="AP170" s="4">
        <v>1</v>
      </c>
      <c r="AQ170" s="4">
        <v>1</v>
      </c>
      <c r="AR170" s="4">
        <v>1</v>
      </c>
      <c r="AU170" s="25"/>
      <c r="AY170" s="10">
        <f t="shared" si="4"/>
        <v>15</v>
      </c>
      <c r="BA170" s="2"/>
    </row>
    <row r="171" spans="1:53" x14ac:dyDescent="0.3">
      <c r="A171" t="s">
        <v>202</v>
      </c>
      <c r="C171" s="20"/>
      <c r="D171" s="20"/>
      <c r="E171" s="20"/>
      <c r="F171" s="20"/>
      <c r="G171" s="20"/>
      <c r="H171" s="20"/>
      <c r="I171" s="20"/>
      <c r="J171" s="26"/>
      <c r="K171" s="4">
        <v>1</v>
      </c>
      <c r="L171" s="4">
        <v>1</v>
      </c>
      <c r="M171" s="4">
        <v>0</v>
      </c>
      <c r="N171" s="4">
        <v>1</v>
      </c>
      <c r="O171" s="4">
        <v>1</v>
      </c>
      <c r="P171" s="4">
        <v>0</v>
      </c>
      <c r="Q171" s="4">
        <v>1</v>
      </c>
      <c r="R171" s="4">
        <v>0</v>
      </c>
      <c r="S171" s="4">
        <v>1</v>
      </c>
      <c r="T171" s="4">
        <v>0</v>
      </c>
      <c r="U171" s="4">
        <v>1</v>
      </c>
      <c r="V171" s="4">
        <v>0</v>
      </c>
      <c r="W171" s="4">
        <v>1</v>
      </c>
      <c r="X171" s="4">
        <v>1</v>
      </c>
      <c r="Y171" s="4">
        <v>1</v>
      </c>
      <c r="Z171" s="4">
        <v>1</v>
      </c>
      <c r="AA171" s="4">
        <v>0</v>
      </c>
      <c r="AB171" s="4">
        <v>0</v>
      </c>
      <c r="AC171" s="4">
        <v>0</v>
      </c>
      <c r="AD171" s="4">
        <v>0</v>
      </c>
      <c r="AE171" s="4">
        <v>0</v>
      </c>
      <c r="AF171" s="4">
        <v>0</v>
      </c>
      <c r="AG171" s="4">
        <v>0</v>
      </c>
      <c r="AH171" s="4">
        <v>1</v>
      </c>
      <c r="AI171" s="4">
        <v>1</v>
      </c>
      <c r="AJ171" s="4">
        <v>1</v>
      </c>
      <c r="AK171" s="4">
        <v>0</v>
      </c>
      <c r="AL171" s="4">
        <v>1</v>
      </c>
      <c r="AM171" s="4">
        <v>1</v>
      </c>
      <c r="AN171" s="4">
        <v>1</v>
      </c>
      <c r="AO171" s="4">
        <v>0</v>
      </c>
      <c r="AP171" s="4">
        <v>1</v>
      </c>
      <c r="AQ171" s="4">
        <v>1</v>
      </c>
      <c r="AR171" s="4">
        <v>1</v>
      </c>
      <c r="AU171" s="25"/>
      <c r="AY171" s="10">
        <f t="shared" si="4"/>
        <v>15</v>
      </c>
      <c r="BA171" s="2"/>
    </row>
    <row r="172" spans="1:53" x14ac:dyDescent="0.3">
      <c r="A172" t="s">
        <v>203</v>
      </c>
      <c r="C172" s="20"/>
      <c r="D172" s="20"/>
      <c r="E172" s="20"/>
      <c r="F172" s="20"/>
      <c r="G172" s="20"/>
      <c r="H172" s="20"/>
      <c r="I172" s="20"/>
      <c r="J172" s="26"/>
      <c r="K172" s="4">
        <v>1</v>
      </c>
      <c r="L172" s="4">
        <v>1</v>
      </c>
      <c r="M172" s="4">
        <v>0</v>
      </c>
      <c r="N172" s="4">
        <v>1</v>
      </c>
      <c r="O172" s="4">
        <v>1</v>
      </c>
      <c r="P172" s="4">
        <v>0</v>
      </c>
      <c r="Q172" s="4">
        <v>1</v>
      </c>
      <c r="R172" s="4">
        <v>1</v>
      </c>
      <c r="S172" s="4">
        <v>1</v>
      </c>
      <c r="T172" s="4">
        <v>0</v>
      </c>
      <c r="U172" s="4">
        <v>1</v>
      </c>
      <c r="V172" s="4">
        <v>0</v>
      </c>
      <c r="W172" s="4">
        <v>1</v>
      </c>
      <c r="X172" s="4">
        <v>1</v>
      </c>
      <c r="Y172" s="4">
        <v>1</v>
      </c>
      <c r="Z172" s="4">
        <v>1</v>
      </c>
      <c r="AA172" s="4">
        <v>1</v>
      </c>
      <c r="AB172" s="4">
        <v>0</v>
      </c>
      <c r="AC172" s="4">
        <v>0</v>
      </c>
      <c r="AD172" s="4">
        <v>1</v>
      </c>
      <c r="AE172" s="4">
        <v>0</v>
      </c>
      <c r="AF172" s="4">
        <v>0</v>
      </c>
      <c r="AG172" s="4">
        <v>0</v>
      </c>
      <c r="AH172" s="4">
        <v>1</v>
      </c>
      <c r="AI172" s="4">
        <v>1</v>
      </c>
      <c r="AJ172" s="4">
        <v>1</v>
      </c>
      <c r="AK172" s="4">
        <v>0</v>
      </c>
      <c r="AL172" s="4">
        <v>1</v>
      </c>
      <c r="AM172" s="4">
        <v>1</v>
      </c>
      <c r="AN172" s="4">
        <v>1</v>
      </c>
      <c r="AO172" s="4">
        <v>0</v>
      </c>
      <c r="AP172" s="4">
        <v>1</v>
      </c>
      <c r="AQ172" s="4">
        <v>1</v>
      </c>
      <c r="AR172" s="4">
        <v>1</v>
      </c>
      <c r="AU172" s="25"/>
      <c r="AY172" s="10">
        <f t="shared" si="4"/>
        <v>12</v>
      </c>
      <c r="BA172" s="2"/>
    </row>
    <row r="173" spans="1:53" x14ac:dyDescent="0.3">
      <c r="A173" t="s">
        <v>204</v>
      </c>
      <c r="C173" s="20"/>
      <c r="D173" s="20"/>
      <c r="E173" s="20"/>
      <c r="F173" s="20"/>
      <c r="G173" s="20"/>
      <c r="H173" s="20"/>
      <c r="I173" s="20"/>
      <c r="J173" s="26"/>
      <c r="K173" s="4">
        <v>1</v>
      </c>
      <c r="L173" s="4">
        <v>1</v>
      </c>
      <c r="M173" s="4">
        <v>0</v>
      </c>
      <c r="N173" s="4">
        <v>1</v>
      </c>
      <c r="O173" s="4">
        <v>1</v>
      </c>
      <c r="P173" s="4">
        <v>0</v>
      </c>
      <c r="Q173" s="4">
        <v>1</v>
      </c>
      <c r="R173" s="4">
        <v>0</v>
      </c>
      <c r="S173" s="4">
        <v>1</v>
      </c>
      <c r="T173" s="4">
        <v>0</v>
      </c>
      <c r="U173" s="4">
        <v>1</v>
      </c>
      <c r="V173" s="4">
        <v>0</v>
      </c>
      <c r="W173" s="4">
        <v>0</v>
      </c>
      <c r="X173" s="4">
        <v>1</v>
      </c>
      <c r="Y173" s="4">
        <v>1</v>
      </c>
      <c r="Z173" s="4">
        <v>1</v>
      </c>
      <c r="AA173" s="4">
        <v>0</v>
      </c>
      <c r="AB173" s="4">
        <v>0</v>
      </c>
      <c r="AC173" s="4">
        <v>0</v>
      </c>
      <c r="AD173" s="4">
        <v>0</v>
      </c>
      <c r="AE173" s="4">
        <v>0</v>
      </c>
      <c r="AF173" s="4">
        <v>0</v>
      </c>
      <c r="AG173" s="4">
        <v>0</v>
      </c>
      <c r="AH173" s="4">
        <v>1</v>
      </c>
      <c r="AI173" s="4">
        <v>1</v>
      </c>
      <c r="AJ173" s="4">
        <v>1</v>
      </c>
      <c r="AK173" s="4">
        <v>0</v>
      </c>
      <c r="AL173" s="4">
        <v>1</v>
      </c>
      <c r="AM173" s="4">
        <v>1</v>
      </c>
      <c r="AN173" s="4">
        <v>1</v>
      </c>
      <c r="AO173" s="4">
        <v>0</v>
      </c>
      <c r="AP173" s="4">
        <v>1</v>
      </c>
      <c r="AQ173" s="4">
        <v>1</v>
      </c>
      <c r="AR173" s="4">
        <v>1</v>
      </c>
      <c r="AU173" s="25"/>
      <c r="AY173" s="10">
        <f t="shared" si="4"/>
        <v>16</v>
      </c>
      <c r="BA173" s="2"/>
    </row>
    <row r="174" spans="1:53" x14ac:dyDescent="0.3">
      <c r="A174" t="s">
        <v>205</v>
      </c>
      <c r="C174" s="20"/>
      <c r="D174" s="20"/>
      <c r="E174" s="20"/>
      <c r="F174" s="20"/>
      <c r="G174" s="20"/>
      <c r="H174" s="20"/>
      <c r="I174" s="20"/>
      <c r="J174" s="26"/>
      <c r="K174" s="4">
        <v>1</v>
      </c>
      <c r="L174" s="4">
        <v>1</v>
      </c>
      <c r="M174" s="4">
        <v>0</v>
      </c>
      <c r="N174" s="4">
        <v>1</v>
      </c>
      <c r="O174" s="4">
        <v>1</v>
      </c>
      <c r="P174" s="4">
        <v>0</v>
      </c>
      <c r="Q174" s="4">
        <v>1</v>
      </c>
      <c r="R174" s="4">
        <v>1</v>
      </c>
      <c r="S174" s="4">
        <v>1</v>
      </c>
      <c r="T174" s="4">
        <v>0</v>
      </c>
      <c r="U174" s="4">
        <v>1</v>
      </c>
      <c r="V174" s="4">
        <v>0</v>
      </c>
      <c r="W174" s="4">
        <v>1</v>
      </c>
      <c r="X174" s="4">
        <v>1</v>
      </c>
      <c r="Y174" s="4">
        <v>1</v>
      </c>
      <c r="Z174" s="4">
        <v>1</v>
      </c>
      <c r="AA174" s="4">
        <v>1</v>
      </c>
      <c r="AB174" s="4">
        <v>1</v>
      </c>
      <c r="AC174" s="4">
        <v>0</v>
      </c>
      <c r="AD174" s="4">
        <v>1</v>
      </c>
      <c r="AE174" s="4">
        <v>0</v>
      </c>
      <c r="AF174" s="4">
        <v>1</v>
      </c>
      <c r="AG174" s="4">
        <v>0</v>
      </c>
      <c r="AH174" s="4">
        <v>1</v>
      </c>
      <c r="AI174" s="4">
        <v>1</v>
      </c>
      <c r="AJ174" s="4">
        <v>0</v>
      </c>
      <c r="AK174" s="4">
        <v>1</v>
      </c>
      <c r="AL174" s="4">
        <v>0</v>
      </c>
      <c r="AM174" s="4">
        <v>1</v>
      </c>
      <c r="AN174" s="4">
        <v>1</v>
      </c>
      <c r="AO174" s="4">
        <v>0</v>
      </c>
      <c r="AP174" s="4">
        <v>1</v>
      </c>
      <c r="AQ174" s="4">
        <v>1</v>
      </c>
      <c r="AR174" s="4">
        <v>1</v>
      </c>
      <c r="AU174" s="25"/>
      <c r="AY174" s="10">
        <f t="shared" si="4"/>
        <v>11</v>
      </c>
      <c r="BA174" s="2"/>
    </row>
    <row r="175" spans="1:53" x14ac:dyDescent="0.3">
      <c r="A175" t="s">
        <v>206</v>
      </c>
      <c r="C175" s="20"/>
      <c r="D175" s="20"/>
      <c r="E175" s="20"/>
      <c r="F175" s="20"/>
      <c r="G175" s="20"/>
      <c r="H175" s="20"/>
      <c r="I175" s="20"/>
      <c r="J175" s="26"/>
      <c r="K175" s="4">
        <v>1</v>
      </c>
      <c r="L175" s="4">
        <v>1</v>
      </c>
      <c r="M175" s="4">
        <v>0</v>
      </c>
      <c r="N175" s="4">
        <v>1</v>
      </c>
      <c r="O175" s="4">
        <v>1</v>
      </c>
      <c r="P175" s="4">
        <v>0</v>
      </c>
      <c r="Q175" s="4">
        <v>1</v>
      </c>
      <c r="R175" s="4">
        <v>1</v>
      </c>
      <c r="S175" s="4">
        <v>0</v>
      </c>
      <c r="T175" s="4">
        <v>0</v>
      </c>
      <c r="U175" s="4">
        <v>1</v>
      </c>
      <c r="V175" s="4">
        <v>0</v>
      </c>
      <c r="W175" s="4">
        <v>1</v>
      </c>
      <c r="X175" s="4">
        <v>1</v>
      </c>
      <c r="Y175" s="4">
        <v>1</v>
      </c>
      <c r="Z175" s="4">
        <v>1</v>
      </c>
      <c r="AA175" s="4">
        <v>1</v>
      </c>
      <c r="AB175" s="4">
        <v>1</v>
      </c>
      <c r="AC175" s="4">
        <v>0</v>
      </c>
      <c r="AD175" s="4">
        <v>1</v>
      </c>
      <c r="AE175" s="4">
        <v>0</v>
      </c>
      <c r="AF175" s="4">
        <v>1</v>
      </c>
      <c r="AG175" s="4">
        <v>0</v>
      </c>
      <c r="AH175" s="4">
        <v>1</v>
      </c>
      <c r="AI175" s="4">
        <v>1</v>
      </c>
      <c r="AJ175" s="4">
        <v>0</v>
      </c>
      <c r="AK175" s="4">
        <v>1</v>
      </c>
      <c r="AL175" s="4">
        <v>0</v>
      </c>
      <c r="AM175" s="4">
        <v>1</v>
      </c>
      <c r="AN175" s="4">
        <v>1</v>
      </c>
      <c r="AO175" s="4">
        <v>0</v>
      </c>
      <c r="AP175" s="4">
        <v>1</v>
      </c>
      <c r="AQ175" s="4">
        <v>1</v>
      </c>
      <c r="AR175" s="4">
        <v>1</v>
      </c>
      <c r="AU175" s="25"/>
      <c r="AY175" s="10">
        <f t="shared" si="4"/>
        <v>12</v>
      </c>
      <c r="BA175" s="2"/>
    </row>
    <row r="176" spans="1:53" x14ac:dyDescent="0.3">
      <c r="A176" t="s">
        <v>207</v>
      </c>
      <c r="C176" s="20"/>
      <c r="D176" s="20"/>
      <c r="E176" s="20"/>
      <c r="F176" s="20"/>
      <c r="G176" s="20"/>
      <c r="H176" s="20"/>
      <c r="I176" s="20"/>
      <c r="J176" s="26"/>
      <c r="K176" s="4">
        <v>1</v>
      </c>
      <c r="L176" s="4">
        <v>1</v>
      </c>
      <c r="M176" s="4">
        <v>0</v>
      </c>
      <c r="N176" s="4">
        <v>1</v>
      </c>
      <c r="O176" s="4">
        <v>1</v>
      </c>
      <c r="P176" s="4">
        <v>0</v>
      </c>
      <c r="Q176" s="4">
        <v>1</v>
      </c>
      <c r="R176" s="4">
        <v>1</v>
      </c>
      <c r="S176" s="4">
        <v>0</v>
      </c>
      <c r="T176" s="4">
        <v>0</v>
      </c>
      <c r="U176" s="4">
        <v>1</v>
      </c>
      <c r="V176" s="4">
        <v>0</v>
      </c>
      <c r="W176" s="4">
        <v>1</v>
      </c>
      <c r="X176" s="4">
        <v>1</v>
      </c>
      <c r="Y176" s="4">
        <v>1</v>
      </c>
      <c r="Z176" s="4">
        <v>1</v>
      </c>
      <c r="AA176" s="4">
        <v>1</v>
      </c>
      <c r="AB176" s="4">
        <v>1</v>
      </c>
      <c r="AC176" s="4">
        <v>0</v>
      </c>
      <c r="AD176" s="4">
        <v>1</v>
      </c>
      <c r="AE176" s="4">
        <v>0</v>
      </c>
      <c r="AF176" s="4">
        <v>1</v>
      </c>
      <c r="AG176" s="4">
        <v>0</v>
      </c>
      <c r="AH176" s="4">
        <v>1</v>
      </c>
      <c r="AI176" s="4">
        <v>1</v>
      </c>
      <c r="AJ176" s="4">
        <v>0</v>
      </c>
      <c r="AK176" s="4">
        <v>1</v>
      </c>
      <c r="AL176" s="4">
        <v>0</v>
      </c>
      <c r="AM176" s="4">
        <v>1</v>
      </c>
      <c r="AN176" s="4">
        <v>1</v>
      </c>
      <c r="AO176" s="4">
        <v>0</v>
      </c>
      <c r="AP176" s="4">
        <v>1</v>
      </c>
      <c r="AQ176" s="4">
        <v>1</v>
      </c>
      <c r="AR176" s="4">
        <v>1</v>
      </c>
      <c r="AU176" s="25"/>
      <c r="AY176" s="10">
        <f t="shared" si="4"/>
        <v>12</v>
      </c>
      <c r="BA176" s="2"/>
    </row>
    <row r="177" spans="1:53" x14ac:dyDescent="0.3">
      <c r="A177" t="s">
        <v>208</v>
      </c>
      <c r="C177" s="20"/>
      <c r="D177" s="20"/>
      <c r="E177" s="20"/>
      <c r="F177" s="20"/>
      <c r="G177" s="20"/>
      <c r="H177" s="20"/>
      <c r="I177" s="20"/>
      <c r="J177" s="26"/>
      <c r="K177" s="4">
        <v>1</v>
      </c>
      <c r="L177" s="4">
        <v>1</v>
      </c>
      <c r="M177" s="4">
        <v>0</v>
      </c>
      <c r="N177" s="4">
        <v>1</v>
      </c>
      <c r="O177" s="4">
        <v>1</v>
      </c>
      <c r="P177" s="4">
        <v>0</v>
      </c>
      <c r="Q177" s="4">
        <v>1</v>
      </c>
      <c r="R177" s="4">
        <v>1</v>
      </c>
      <c r="S177" s="4">
        <v>0</v>
      </c>
      <c r="T177" s="4">
        <v>0</v>
      </c>
      <c r="U177" s="4">
        <v>1</v>
      </c>
      <c r="V177" s="4">
        <v>0</v>
      </c>
      <c r="W177" s="4">
        <v>1</v>
      </c>
      <c r="X177" s="4">
        <v>1</v>
      </c>
      <c r="Y177" s="4">
        <v>1</v>
      </c>
      <c r="Z177" s="4">
        <v>1</v>
      </c>
      <c r="AA177" s="4">
        <v>1</v>
      </c>
      <c r="AB177" s="4">
        <v>1</v>
      </c>
      <c r="AC177" s="4">
        <v>0</v>
      </c>
      <c r="AD177" s="4">
        <v>1</v>
      </c>
      <c r="AE177" s="4">
        <v>0</v>
      </c>
      <c r="AF177" s="4">
        <v>1</v>
      </c>
      <c r="AG177" s="4">
        <v>0</v>
      </c>
      <c r="AH177" s="4">
        <v>1</v>
      </c>
      <c r="AI177" s="4">
        <v>1</v>
      </c>
      <c r="AJ177" s="4">
        <v>0</v>
      </c>
      <c r="AK177" s="4">
        <v>1</v>
      </c>
      <c r="AL177" s="4">
        <v>0</v>
      </c>
      <c r="AM177" s="4">
        <v>1</v>
      </c>
      <c r="AN177" s="4">
        <v>1</v>
      </c>
      <c r="AO177" s="4">
        <v>0</v>
      </c>
      <c r="AP177" s="4">
        <v>1</v>
      </c>
      <c r="AQ177" s="4">
        <v>1</v>
      </c>
      <c r="AR177" s="4">
        <v>1</v>
      </c>
      <c r="AU177" s="25"/>
      <c r="AY177" s="10">
        <f t="shared" si="4"/>
        <v>12</v>
      </c>
      <c r="BA177" s="2"/>
    </row>
    <row r="178" spans="1:53" x14ac:dyDescent="0.3">
      <c r="A178" t="s">
        <v>209</v>
      </c>
      <c r="C178" s="20"/>
      <c r="D178" s="20"/>
      <c r="E178" s="20"/>
      <c r="F178" s="20"/>
      <c r="G178" s="20"/>
      <c r="H178" s="20"/>
      <c r="I178" s="20"/>
      <c r="J178" s="26"/>
      <c r="K178" s="4">
        <v>1</v>
      </c>
      <c r="L178" s="4">
        <v>1</v>
      </c>
      <c r="M178" s="4">
        <v>0</v>
      </c>
      <c r="N178" s="4">
        <v>1</v>
      </c>
      <c r="O178" s="4">
        <v>1</v>
      </c>
      <c r="P178" s="4">
        <v>0</v>
      </c>
      <c r="Q178" s="4">
        <v>1</v>
      </c>
      <c r="R178" s="4">
        <v>1</v>
      </c>
      <c r="S178" s="4">
        <v>0</v>
      </c>
      <c r="T178" s="4">
        <v>0</v>
      </c>
      <c r="U178" s="4">
        <v>1</v>
      </c>
      <c r="V178" s="4">
        <v>0</v>
      </c>
      <c r="W178" s="4">
        <v>1</v>
      </c>
      <c r="X178" s="4">
        <v>1</v>
      </c>
      <c r="Y178" s="4">
        <v>1</v>
      </c>
      <c r="Z178" s="4">
        <v>1</v>
      </c>
      <c r="AA178" s="4">
        <v>1</v>
      </c>
      <c r="AB178" s="4">
        <v>1</v>
      </c>
      <c r="AC178" s="4">
        <v>0</v>
      </c>
      <c r="AD178" s="4">
        <v>1</v>
      </c>
      <c r="AE178" s="4">
        <v>0</v>
      </c>
      <c r="AF178" s="4">
        <v>1</v>
      </c>
      <c r="AG178" s="4">
        <v>0</v>
      </c>
      <c r="AH178" s="4">
        <v>1</v>
      </c>
      <c r="AI178" s="4">
        <v>1</v>
      </c>
      <c r="AJ178" s="4">
        <v>0</v>
      </c>
      <c r="AK178" s="4">
        <v>1</v>
      </c>
      <c r="AL178" s="4">
        <v>0</v>
      </c>
      <c r="AM178" s="4">
        <v>1</v>
      </c>
      <c r="AN178" s="4">
        <v>1</v>
      </c>
      <c r="AO178" s="4">
        <v>0</v>
      </c>
      <c r="AP178" s="4">
        <v>1</v>
      </c>
      <c r="AQ178" s="4">
        <v>1</v>
      </c>
      <c r="AR178" s="4">
        <v>1</v>
      </c>
      <c r="AU178" s="25"/>
      <c r="AY178" s="10">
        <f t="shared" si="4"/>
        <v>12</v>
      </c>
      <c r="BA178" s="2"/>
    </row>
    <row r="179" spans="1:53" x14ac:dyDescent="0.3">
      <c r="A179" t="s">
        <v>210</v>
      </c>
      <c r="C179" s="20"/>
      <c r="D179" s="20"/>
      <c r="E179" s="20"/>
      <c r="F179" s="20"/>
      <c r="G179" s="20"/>
      <c r="H179" s="20"/>
      <c r="I179" s="20"/>
      <c r="J179" s="26"/>
      <c r="K179" s="4">
        <v>1</v>
      </c>
      <c r="L179" s="4">
        <v>1</v>
      </c>
      <c r="M179" s="4">
        <v>0</v>
      </c>
      <c r="N179" s="4">
        <v>1</v>
      </c>
      <c r="O179" s="4">
        <v>1</v>
      </c>
      <c r="P179" s="4">
        <v>0</v>
      </c>
      <c r="Q179" s="4">
        <v>1</v>
      </c>
      <c r="R179" s="4">
        <v>1</v>
      </c>
      <c r="S179" s="4">
        <v>0</v>
      </c>
      <c r="T179" s="4">
        <v>0</v>
      </c>
      <c r="U179" s="4">
        <v>1</v>
      </c>
      <c r="V179" s="4">
        <v>0</v>
      </c>
      <c r="W179" s="4">
        <v>1</v>
      </c>
      <c r="X179" s="4">
        <v>1</v>
      </c>
      <c r="Y179" s="4">
        <v>1</v>
      </c>
      <c r="Z179" s="4">
        <v>1</v>
      </c>
      <c r="AA179" s="4">
        <v>1</v>
      </c>
      <c r="AB179" s="4">
        <v>1</v>
      </c>
      <c r="AC179" s="4">
        <v>0</v>
      </c>
      <c r="AD179" s="4">
        <v>1</v>
      </c>
      <c r="AE179" s="4">
        <v>0</v>
      </c>
      <c r="AF179" s="4">
        <v>1</v>
      </c>
      <c r="AG179" s="4">
        <v>0</v>
      </c>
      <c r="AH179" s="4">
        <v>1</v>
      </c>
      <c r="AI179" s="4">
        <v>1</v>
      </c>
      <c r="AJ179" s="4">
        <v>0</v>
      </c>
      <c r="AK179" s="4">
        <v>1</v>
      </c>
      <c r="AL179" s="4">
        <v>0</v>
      </c>
      <c r="AM179" s="4">
        <v>1</v>
      </c>
      <c r="AN179" s="4">
        <v>1</v>
      </c>
      <c r="AO179" s="4">
        <v>0</v>
      </c>
      <c r="AP179" s="4">
        <v>1</v>
      </c>
      <c r="AQ179" s="4">
        <v>1</v>
      </c>
      <c r="AR179" s="4">
        <v>1</v>
      </c>
      <c r="AU179" s="25"/>
      <c r="AY179" s="10">
        <f t="shared" si="4"/>
        <v>12</v>
      </c>
      <c r="BA179" s="2"/>
    </row>
    <row r="180" spans="1:53" x14ac:dyDescent="0.3">
      <c r="A180" t="s">
        <v>211</v>
      </c>
      <c r="C180" s="20"/>
      <c r="D180" s="20"/>
      <c r="E180" s="20"/>
      <c r="F180" s="20"/>
      <c r="G180" s="20"/>
      <c r="H180" s="20"/>
      <c r="I180" s="20"/>
      <c r="J180" s="26"/>
      <c r="K180" s="4">
        <v>1</v>
      </c>
      <c r="L180" s="4">
        <v>1</v>
      </c>
      <c r="M180" s="4">
        <v>0</v>
      </c>
      <c r="N180" s="4">
        <v>1</v>
      </c>
      <c r="O180" s="4">
        <v>1</v>
      </c>
      <c r="P180" s="4">
        <v>0</v>
      </c>
      <c r="Q180" s="4">
        <v>1</v>
      </c>
      <c r="R180" s="4">
        <v>1</v>
      </c>
      <c r="S180" s="4">
        <v>0</v>
      </c>
      <c r="T180" s="4">
        <v>0</v>
      </c>
      <c r="U180" s="4">
        <v>1</v>
      </c>
      <c r="V180" s="4">
        <v>0</v>
      </c>
      <c r="W180" s="4">
        <v>1</v>
      </c>
      <c r="X180" s="4">
        <v>1</v>
      </c>
      <c r="Y180" s="4">
        <v>1</v>
      </c>
      <c r="Z180" s="4">
        <v>1</v>
      </c>
      <c r="AA180" s="4">
        <v>1</v>
      </c>
      <c r="AB180" s="4">
        <v>1</v>
      </c>
      <c r="AC180" s="4">
        <v>0</v>
      </c>
      <c r="AD180" s="4">
        <v>1</v>
      </c>
      <c r="AE180" s="4">
        <v>0</v>
      </c>
      <c r="AF180" s="4">
        <v>1</v>
      </c>
      <c r="AG180" s="4">
        <v>0</v>
      </c>
      <c r="AH180" s="4">
        <v>1</v>
      </c>
      <c r="AI180" s="4">
        <v>1</v>
      </c>
      <c r="AJ180" s="4">
        <v>0</v>
      </c>
      <c r="AK180" s="4">
        <v>1</v>
      </c>
      <c r="AL180" s="4">
        <v>0</v>
      </c>
      <c r="AM180" s="4">
        <v>1</v>
      </c>
      <c r="AN180" s="4">
        <v>1</v>
      </c>
      <c r="AO180" s="4">
        <v>0</v>
      </c>
      <c r="AP180" s="4">
        <v>1</v>
      </c>
      <c r="AQ180" s="4">
        <v>1</v>
      </c>
      <c r="AR180" s="4">
        <v>1</v>
      </c>
      <c r="AU180" s="25"/>
      <c r="AY180" s="10">
        <f t="shared" si="4"/>
        <v>12</v>
      </c>
      <c r="BA180" s="2"/>
    </row>
    <row r="181" spans="1:53" x14ac:dyDescent="0.3">
      <c r="A181" t="s">
        <v>212</v>
      </c>
      <c r="C181" s="20"/>
      <c r="D181" s="20"/>
      <c r="E181" s="20"/>
      <c r="F181" s="20"/>
      <c r="G181" s="20"/>
      <c r="H181" s="20"/>
      <c r="I181" s="20"/>
      <c r="J181" s="26"/>
      <c r="K181" s="4">
        <v>1</v>
      </c>
      <c r="L181" s="4">
        <v>1</v>
      </c>
      <c r="M181" s="4">
        <v>0</v>
      </c>
      <c r="N181" s="4">
        <v>1</v>
      </c>
      <c r="O181" s="4">
        <v>1</v>
      </c>
      <c r="P181" s="4">
        <v>0</v>
      </c>
      <c r="Q181" s="4">
        <v>1</v>
      </c>
      <c r="R181" s="4">
        <v>1</v>
      </c>
      <c r="S181" s="4">
        <v>1</v>
      </c>
      <c r="T181" s="4">
        <v>0</v>
      </c>
      <c r="U181" s="4">
        <v>1</v>
      </c>
      <c r="V181" s="4">
        <v>0</v>
      </c>
      <c r="W181" s="4">
        <v>1</v>
      </c>
      <c r="X181" s="4">
        <v>1</v>
      </c>
      <c r="Y181" s="4">
        <v>1</v>
      </c>
      <c r="Z181" s="4">
        <v>1</v>
      </c>
      <c r="AA181" s="4">
        <v>1</v>
      </c>
      <c r="AB181" s="4">
        <v>1</v>
      </c>
      <c r="AC181" s="4">
        <v>0</v>
      </c>
      <c r="AD181" s="4">
        <v>1</v>
      </c>
      <c r="AE181" s="4">
        <v>0</v>
      </c>
      <c r="AF181" s="4">
        <v>1</v>
      </c>
      <c r="AG181" s="4">
        <v>0</v>
      </c>
      <c r="AH181" s="4">
        <v>1</v>
      </c>
      <c r="AI181" s="4">
        <v>0</v>
      </c>
      <c r="AJ181" s="4">
        <v>0</v>
      </c>
      <c r="AK181" s="4">
        <v>1</v>
      </c>
      <c r="AL181" s="4">
        <v>1</v>
      </c>
      <c r="AM181" s="4">
        <v>1</v>
      </c>
      <c r="AN181" s="4">
        <v>1</v>
      </c>
      <c r="AO181" s="4">
        <v>0</v>
      </c>
      <c r="AP181" s="4">
        <v>1</v>
      </c>
      <c r="AQ181" s="4">
        <v>1</v>
      </c>
      <c r="AR181" s="4">
        <v>1</v>
      </c>
      <c r="AU181" s="25"/>
      <c r="AY181" s="10">
        <f t="shared" si="4"/>
        <v>11</v>
      </c>
      <c r="BA181" s="2"/>
    </row>
    <row r="182" spans="1:53" x14ac:dyDescent="0.3">
      <c r="A182" t="s">
        <v>213</v>
      </c>
      <c r="C182" s="20"/>
      <c r="D182" s="20"/>
      <c r="E182" s="20"/>
      <c r="F182" s="20"/>
      <c r="G182" s="20"/>
      <c r="H182" s="20"/>
      <c r="I182" s="20"/>
      <c r="J182" s="26"/>
      <c r="K182" s="4">
        <v>0</v>
      </c>
      <c r="L182" s="4">
        <v>1</v>
      </c>
      <c r="M182" s="4">
        <v>0</v>
      </c>
      <c r="N182" s="4">
        <v>1</v>
      </c>
      <c r="O182" s="4">
        <v>1</v>
      </c>
      <c r="P182" s="4">
        <v>0</v>
      </c>
      <c r="Q182" s="4">
        <v>1</v>
      </c>
      <c r="R182" s="4">
        <v>0</v>
      </c>
      <c r="S182" s="4">
        <v>0</v>
      </c>
      <c r="T182" s="4">
        <v>0</v>
      </c>
      <c r="U182" s="4">
        <v>1</v>
      </c>
      <c r="V182" s="4">
        <v>0</v>
      </c>
      <c r="W182" s="4">
        <v>0</v>
      </c>
      <c r="X182" s="4">
        <v>1</v>
      </c>
      <c r="Y182" s="4">
        <v>1</v>
      </c>
      <c r="Z182" s="4">
        <v>1</v>
      </c>
      <c r="AA182" s="4">
        <v>1</v>
      </c>
      <c r="AB182" s="4">
        <v>0</v>
      </c>
      <c r="AC182" s="4">
        <v>0</v>
      </c>
      <c r="AD182" s="4">
        <v>1</v>
      </c>
      <c r="AE182" s="4">
        <v>0</v>
      </c>
      <c r="AF182" s="4">
        <v>1</v>
      </c>
      <c r="AG182" s="4">
        <v>0</v>
      </c>
      <c r="AH182" s="4">
        <v>1</v>
      </c>
      <c r="AI182" s="4">
        <v>0</v>
      </c>
      <c r="AJ182" s="4">
        <v>1</v>
      </c>
      <c r="AK182" s="4">
        <v>1</v>
      </c>
      <c r="AL182" s="4">
        <v>1</v>
      </c>
      <c r="AM182" s="4">
        <v>1</v>
      </c>
      <c r="AN182" s="4">
        <v>1</v>
      </c>
      <c r="AO182" s="4">
        <v>0</v>
      </c>
      <c r="AP182" s="4">
        <v>0</v>
      </c>
      <c r="AQ182" s="4">
        <v>1</v>
      </c>
      <c r="AR182" s="4">
        <v>1</v>
      </c>
      <c r="AU182" s="25"/>
      <c r="AY182" s="10">
        <f t="shared" si="4"/>
        <v>16</v>
      </c>
      <c r="BA182" s="2"/>
    </row>
    <row r="183" spans="1:53" x14ac:dyDescent="0.3">
      <c r="A183" t="s">
        <v>214</v>
      </c>
      <c r="C183" s="20"/>
      <c r="D183" s="20"/>
      <c r="E183" s="20"/>
      <c r="F183" s="20"/>
      <c r="G183" s="20"/>
      <c r="H183" s="20"/>
      <c r="I183" s="20"/>
      <c r="J183" s="26"/>
      <c r="K183" s="4">
        <v>0</v>
      </c>
      <c r="L183" s="4">
        <v>1</v>
      </c>
      <c r="M183" s="4">
        <v>0</v>
      </c>
      <c r="N183" s="4">
        <v>0</v>
      </c>
      <c r="O183" s="4">
        <v>0</v>
      </c>
      <c r="P183" s="4">
        <v>0</v>
      </c>
      <c r="Q183" s="4">
        <v>1</v>
      </c>
      <c r="R183" s="4">
        <v>0</v>
      </c>
      <c r="S183" s="4">
        <v>0</v>
      </c>
      <c r="T183" s="4">
        <v>0</v>
      </c>
      <c r="U183" s="4">
        <v>1</v>
      </c>
      <c r="V183" s="4">
        <v>0</v>
      </c>
      <c r="W183" s="4">
        <v>0</v>
      </c>
      <c r="X183" s="4">
        <v>0</v>
      </c>
      <c r="Y183" s="4">
        <v>0</v>
      </c>
      <c r="Z183" s="4">
        <v>0</v>
      </c>
      <c r="AA183" s="4">
        <v>1</v>
      </c>
      <c r="AB183" s="4">
        <v>0</v>
      </c>
      <c r="AC183" s="4">
        <v>0</v>
      </c>
      <c r="AD183" s="4">
        <v>0</v>
      </c>
      <c r="AE183" s="4">
        <v>0</v>
      </c>
      <c r="AF183" s="4">
        <v>0</v>
      </c>
      <c r="AG183" s="4">
        <v>0</v>
      </c>
      <c r="AH183" s="4">
        <v>0</v>
      </c>
      <c r="AI183" s="4">
        <v>1</v>
      </c>
      <c r="AJ183" s="4">
        <v>0</v>
      </c>
      <c r="AK183" s="4">
        <v>0</v>
      </c>
      <c r="AL183" s="4">
        <v>1</v>
      </c>
      <c r="AM183" s="4">
        <v>0</v>
      </c>
      <c r="AN183" s="4">
        <v>0</v>
      </c>
      <c r="AO183" s="4">
        <v>0</v>
      </c>
      <c r="AP183" s="4">
        <v>0</v>
      </c>
      <c r="AQ183" s="4">
        <v>0</v>
      </c>
      <c r="AR183" s="4">
        <v>1</v>
      </c>
      <c r="AU183" s="25"/>
      <c r="AY183" s="10">
        <f t="shared" si="4"/>
        <v>28</v>
      </c>
      <c r="BA183" s="2"/>
    </row>
    <row r="184" spans="1:53" x14ac:dyDescent="0.3">
      <c r="A184" t="s">
        <v>215</v>
      </c>
      <c r="C184" s="20"/>
      <c r="D184" s="20"/>
      <c r="E184" s="20"/>
      <c r="F184" s="20"/>
      <c r="G184" s="20"/>
      <c r="H184" s="20"/>
      <c r="I184" s="20"/>
      <c r="J184" s="26"/>
      <c r="K184" s="4">
        <v>1</v>
      </c>
      <c r="L184" s="4">
        <v>1</v>
      </c>
      <c r="M184" s="4">
        <v>0</v>
      </c>
      <c r="N184" s="4">
        <v>0</v>
      </c>
      <c r="O184" s="4">
        <v>1</v>
      </c>
      <c r="P184" s="4">
        <v>0</v>
      </c>
      <c r="Q184" s="4">
        <v>1</v>
      </c>
      <c r="R184" s="4">
        <v>0</v>
      </c>
      <c r="S184" s="4">
        <v>0</v>
      </c>
      <c r="T184" s="4">
        <v>0</v>
      </c>
      <c r="U184" s="4">
        <v>1</v>
      </c>
      <c r="V184" s="4">
        <v>0</v>
      </c>
      <c r="W184" s="4">
        <v>1</v>
      </c>
      <c r="X184" s="4">
        <v>1</v>
      </c>
      <c r="Y184" s="4">
        <v>1</v>
      </c>
      <c r="Z184" s="4">
        <v>1</v>
      </c>
      <c r="AA184" s="4">
        <v>1</v>
      </c>
      <c r="AB184" s="4">
        <v>0</v>
      </c>
      <c r="AC184" s="4">
        <v>0</v>
      </c>
      <c r="AD184" s="4">
        <v>1</v>
      </c>
      <c r="AE184" s="4">
        <v>0</v>
      </c>
      <c r="AF184" s="4">
        <v>0</v>
      </c>
      <c r="AG184" s="4">
        <v>0</v>
      </c>
      <c r="AH184" s="4">
        <v>1</v>
      </c>
      <c r="AI184" s="4">
        <v>1</v>
      </c>
      <c r="AJ184" s="4">
        <v>1</v>
      </c>
      <c r="AK184" s="4">
        <v>0</v>
      </c>
      <c r="AL184" s="4">
        <v>1</v>
      </c>
      <c r="AM184" s="4">
        <v>1</v>
      </c>
      <c r="AN184" s="4">
        <v>0</v>
      </c>
      <c r="AO184" s="4">
        <v>0</v>
      </c>
      <c r="AP184" s="4">
        <v>0</v>
      </c>
      <c r="AQ184" s="4">
        <v>1</v>
      </c>
      <c r="AR184" s="4">
        <v>1</v>
      </c>
      <c r="AU184" s="25"/>
      <c r="AY184" s="10">
        <f t="shared" si="4"/>
        <v>17</v>
      </c>
      <c r="BA184" s="2"/>
    </row>
    <row r="185" spans="1:53" x14ac:dyDescent="0.3">
      <c r="A185" t="s">
        <v>216</v>
      </c>
      <c r="C185" s="20"/>
      <c r="D185" s="20"/>
      <c r="E185" s="20"/>
      <c r="F185" s="20"/>
      <c r="G185" s="20"/>
      <c r="H185" s="20"/>
      <c r="I185" s="20"/>
      <c r="J185" s="26"/>
      <c r="K185" s="4">
        <v>0</v>
      </c>
      <c r="L185" s="4">
        <v>1</v>
      </c>
      <c r="M185" s="4">
        <v>0</v>
      </c>
      <c r="N185" s="4">
        <v>0</v>
      </c>
      <c r="O185" s="4">
        <v>0</v>
      </c>
      <c r="P185" s="4">
        <v>0</v>
      </c>
      <c r="Q185" s="4">
        <v>0</v>
      </c>
      <c r="R185" s="4">
        <v>0</v>
      </c>
      <c r="S185" s="4">
        <v>0</v>
      </c>
      <c r="T185" s="4">
        <v>0</v>
      </c>
      <c r="U185" s="4">
        <v>0</v>
      </c>
      <c r="V185" s="4">
        <v>0</v>
      </c>
      <c r="W185" s="4">
        <v>0</v>
      </c>
      <c r="X185" s="4">
        <v>0</v>
      </c>
      <c r="Y185" s="4">
        <v>0</v>
      </c>
      <c r="Z185" s="4">
        <v>0</v>
      </c>
      <c r="AA185" s="4">
        <v>1</v>
      </c>
      <c r="AB185" s="4">
        <v>0</v>
      </c>
      <c r="AC185" s="4">
        <v>0</v>
      </c>
      <c r="AD185" s="4">
        <v>0</v>
      </c>
      <c r="AE185" s="4">
        <v>0</v>
      </c>
      <c r="AF185" s="4">
        <v>0</v>
      </c>
      <c r="AG185" s="4">
        <v>0</v>
      </c>
      <c r="AH185" s="4">
        <v>0</v>
      </c>
      <c r="AI185" s="4">
        <v>0</v>
      </c>
      <c r="AJ185" s="4">
        <v>0</v>
      </c>
      <c r="AK185" s="4">
        <v>0</v>
      </c>
      <c r="AL185" s="4">
        <v>0</v>
      </c>
      <c r="AM185" s="4">
        <v>1</v>
      </c>
      <c r="AN185" s="4">
        <v>0</v>
      </c>
      <c r="AO185" s="4">
        <v>0</v>
      </c>
      <c r="AP185" s="4">
        <v>0</v>
      </c>
      <c r="AQ185" s="4">
        <v>0</v>
      </c>
      <c r="AR185" s="4">
        <v>0</v>
      </c>
      <c r="AU185" s="25"/>
      <c r="AY185" s="10">
        <f t="shared" si="4"/>
        <v>32</v>
      </c>
      <c r="BA185" s="2"/>
    </row>
    <row r="186" spans="1:53" x14ac:dyDescent="0.3">
      <c r="A186" t="s">
        <v>217</v>
      </c>
      <c r="C186" s="20"/>
      <c r="D186" s="20"/>
      <c r="E186" s="20"/>
      <c r="F186" s="20"/>
      <c r="G186" s="20"/>
      <c r="H186" s="20"/>
      <c r="I186" s="20"/>
      <c r="J186" s="26"/>
      <c r="K186" s="4">
        <v>0</v>
      </c>
      <c r="L186" s="4">
        <v>1</v>
      </c>
      <c r="M186" s="4">
        <v>0</v>
      </c>
      <c r="N186" s="4">
        <v>0</v>
      </c>
      <c r="O186" s="4">
        <v>0</v>
      </c>
      <c r="P186" s="4">
        <v>0</v>
      </c>
      <c r="Q186" s="4">
        <v>0</v>
      </c>
      <c r="R186" s="4">
        <v>0</v>
      </c>
      <c r="S186" s="4">
        <v>0</v>
      </c>
      <c r="T186" s="4">
        <v>0</v>
      </c>
      <c r="U186" s="4">
        <v>0</v>
      </c>
      <c r="V186" s="4">
        <v>0</v>
      </c>
      <c r="W186" s="4">
        <v>0</v>
      </c>
      <c r="X186" s="4">
        <v>0</v>
      </c>
      <c r="Y186" s="4">
        <v>0</v>
      </c>
      <c r="Z186" s="4">
        <v>0</v>
      </c>
      <c r="AA186" s="4">
        <v>1</v>
      </c>
      <c r="AB186" s="4">
        <v>0</v>
      </c>
      <c r="AC186" s="4">
        <v>0</v>
      </c>
      <c r="AD186" s="4">
        <v>0</v>
      </c>
      <c r="AE186" s="4">
        <v>0</v>
      </c>
      <c r="AF186" s="4">
        <v>0</v>
      </c>
      <c r="AG186" s="4">
        <v>0</v>
      </c>
      <c r="AH186" s="4">
        <v>0</v>
      </c>
      <c r="AI186" s="4">
        <v>0</v>
      </c>
      <c r="AJ186" s="4">
        <v>0</v>
      </c>
      <c r="AK186" s="4">
        <v>0</v>
      </c>
      <c r="AL186" s="4">
        <v>0</v>
      </c>
      <c r="AM186" s="4">
        <v>1</v>
      </c>
      <c r="AN186" s="4">
        <v>0</v>
      </c>
      <c r="AO186" s="4">
        <v>0</v>
      </c>
      <c r="AP186" s="4">
        <v>0</v>
      </c>
      <c r="AQ186" s="4">
        <v>0</v>
      </c>
      <c r="AR186" s="4">
        <v>0</v>
      </c>
      <c r="AU186" s="25"/>
      <c r="AY186" s="10">
        <f t="shared" si="4"/>
        <v>32</v>
      </c>
      <c r="BA186" s="2"/>
    </row>
    <row r="187" spans="1:53" x14ac:dyDescent="0.3">
      <c r="A187" t="s">
        <v>218</v>
      </c>
      <c r="C187" s="20"/>
      <c r="D187" s="20"/>
      <c r="E187" s="20"/>
      <c r="F187" s="20"/>
      <c r="G187" s="20"/>
      <c r="H187" s="20"/>
      <c r="I187" s="20"/>
      <c r="J187" s="26"/>
      <c r="K187" s="4">
        <v>0</v>
      </c>
      <c r="L187" s="4">
        <v>1</v>
      </c>
      <c r="M187" s="4">
        <v>0</v>
      </c>
      <c r="N187" s="4">
        <v>0</v>
      </c>
      <c r="O187" s="4">
        <v>0</v>
      </c>
      <c r="P187" s="4">
        <v>0</v>
      </c>
      <c r="Q187" s="4">
        <v>0</v>
      </c>
      <c r="R187" s="4">
        <v>0</v>
      </c>
      <c r="S187" s="4">
        <v>0</v>
      </c>
      <c r="T187" s="4">
        <v>0</v>
      </c>
      <c r="U187" s="4">
        <v>0</v>
      </c>
      <c r="V187" s="4">
        <v>0</v>
      </c>
      <c r="W187" s="4">
        <v>0</v>
      </c>
      <c r="X187" s="4">
        <v>0</v>
      </c>
      <c r="Y187" s="4">
        <v>0</v>
      </c>
      <c r="Z187" s="4">
        <v>0</v>
      </c>
      <c r="AA187" s="4">
        <v>1</v>
      </c>
      <c r="AB187" s="4">
        <v>0</v>
      </c>
      <c r="AC187" s="4">
        <v>0</v>
      </c>
      <c r="AD187" s="4">
        <v>0</v>
      </c>
      <c r="AE187" s="4">
        <v>0</v>
      </c>
      <c r="AF187" s="4">
        <v>0</v>
      </c>
      <c r="AG187" s="4">
        <v>0</v>
      </c>
      <c r="AH187" s="4">
        <v>0</v>
      </c>
      <c r="AI187" s="4">
        <v>0</v>
      </c>
      <c r="AJ187" s="4">
        <v>0</v>
      </c>
      <c r="AK187" s="4">
        <v>0</v>
      </c>
      <c r="AL187" s="4">
        <v>0</v>
      </c>
      <c r="AM187" s="4">
        <v>1</v>
      </c>
      <c r="AN187" s="4">
        <v>0</v>
      </c>
      <c r="AO187" s="4">
        <v>0</v>
      </c>
      <c r="AP187" s="4">
        <v>0</v>
      </c>
      <c r="AQ187" s="4">
        <v>0</v>
      </c>
      <c r="AR187" s="4">
        <v>0</v>
      </c>
      <c r="AU187" s="25"/>
      <c r="AY187" s="10">
        <f t="shared" si="4"/>
        <v>32</v>
      </c>
      <c r="BA187" s="2"/>
    </row>
    <row r="188" spans="1:53" x14ac:dyDescent="0.3">
      <c r="A188" t="s">
        <v>219</v>
      </c>
      <c r="C188" s="20"/>
      <c r="D188" s="20"/>
      <c r="E188" s="20"/>
      <c r="F188" s="20"/>
      <c r="G188" s="20"/>
      <c r="H188" s="20"/>
      <c r="I188" s="20"/>
      <c r="J188" s="26"/>
      <c r="K188" s="4">
        <v>1</v>
      </c>
      <c r="L188" s="4">
        <v>1</v>
      </c>
      <c r="M188" s="4">
        <v>0</v>
      </c>
      <c r="N188" s="4">
        <v>0</v>
      </c>
      <c r="O188" s="4">
        <v>1</v>
      </c>
      <c r="P188" s="4">
        <v>0</v>
      </c>
      <c r="Q188" s="4">
        <v>1</v>
      </c>
      <c r="R188" s="4">
        <v>1</v>
      </c>
      <c r="S188" s="4">
        <v>1</v>
      </c>
      <c r="T188" s="4">
        <v>0</v>
      </c>
      <c r="U188" s="4">
        <v>1</v>
      </c>
      <c r="V188" s="4">
        <v>0</v>
      </c>
      <c r="W188" s="4">
        <v>1</v>
      </c>
      <c r="X188" s="4">
        <v>0</v>
      </c>
      <c r="Y188" s="4">
        <v>1</v>
      </c>
      <c r="Z188" s="4">
        <v>1</v>
      </c>
      <c r="AA188" s="4">
        <v>1</v>
      </c>
      <c r="AB188" s="4">
        <v>1</v>
      </c>
      <c r="AC188" s="4">
        <v>0</v>
      </c>
      <c r="AD188" s="4">
        <v>0</v>
      </c>
      <c r="AE188" s="4">
        <v>0</v>
      </c>
      <c r="AF188" s="4">
        <v>0</v>
      </c>
      <c r="AG188" s="4">
        <v>1</v>
      </c>
      <c r="AH188" s="4">
        <v>1</v>
      </c>
      <c r="AI188" s="4">
        <v>0</v>
      </c>
      <c r="AJ188" s="4">
        <v>1</v>
      </c>
      <c r="AK188" s="4">
        <v>0</v>
      </c>
      <c r="AL188" s="4">
        <v>1</v>
      </c>
      <c r="AM188" s="4">
        <v>1</v>
      </c>
      <c r="AN188" s="4">
        <v>0</v>
      </c>
      <c r="AO188" s="4">
        <v>0</v>
      </c>
      <c r="AP188" s="4">
        <v>1</v>
      </c>
      <c r="AQ188" s="4">
        <v>0</v>
      </c>
      <c r="AR188" s="4">
        <v>1</v>
      </c>
      <c r="AU188" s="25"/>
      <c r="AY188" s="10">
        <f t="shared" si="4"/>
        <v>16</v>
      </c>
      <c r="BA188" s="2"/>
    </row>
    <row r="189" spans="1:53" x14ac:dyDescent="0.3">
      <c r="A189" t="s">
        <v>220</v>
      </c>
      <c r="C189" s="20"/>
      <c r="D189" s="20"/>
      <c r="E189" s="20"/>
      <c r="F189" s="20"/>
      <c r="G189" s="20"/>
      <c r="H189" s="20"/>
      <c r="I189" s="20"/>
      <c r="J189" s="26"/>
      <c r="K189" s="4">
        <v>1</v>
      </c>
      <c r="L189" s="4">
        <v>1</v>
      </c>
      <c r="M189" s="4">
        <v>0</v>
      </c>
      <c r="N189" s="4">
        <v>1</v>
      </c>
      <c r="O189" s="4">
        <v>1</v>
      </c>
      <c r="P189" s="4">
        <v>1</v>
      </c>
      <c r="Q189" s="4">
        <v>1</v>
      </c>
      <c r="R189" s="4">
        <v>1</v>
      </c>
      <c r="S189" s="4">
        <v>1</v>
      </c>
      <c r="T189" s="4">
        <v>1</v>
      </c>
      <c r="U189" s="4">
        <v>1</v>
      </c>
      <c r="V189" s="4">
        <v>1</v>
      </c>
      <c r="W189" s="4">
        <v>1</v>
      </c>
      <c r="X189" s="4">
        <v>1</v>
      </c>
      <c r="Y189" s="4">
        <v>1</v>
      </c>
      <c r="Z189" s="4">
        <v>1</v>
      </c>
      <c r="AA189" s="4">
        <v>1</v>
      </c>
      <c r="AB189" s="4">
        <v>1</v>
      </c>
      <c r="AC189" s="4">
        <v>1</v>
      </c>
      <c r="AD189" s="4">
        <v>1</v>
      </c>
      <c r="AE189" s="4">
        <v>1</v>
      </c>
      <c r="AF189" s="4">
        <v>1</v>
      </c>
      <c r="AG189" s="4">
        <v>1</v>
      </c>
      <c r="AH189" s="4">
        <v>1</v>
      </c>
      <c r="AI189" s="4">
        <v>1</v>
      </c>
      <c r="AJ189" s="4">
        <v>1</v>
      </c>
      <c r="AK189" s="4">
        <v>1</v>
      </c>
      <c r="AL189" s="4">
        <v>1</v>
      </c>
      <c r="AM189" s="4">
        <v>1</v>
      </c>
      <c r="AN189" s="4">
        <v>1</v>
      </c>
      <c r="AO189" s="4">
        <v>0</v>
      </c>
      <c r="AP189" s="4">
        <v>1</v>
      </c>
      <c r="AQ189" s="4">
        <v>1</v>
      </c>
      <c r="AR189" s="4">
        <v>1</v>
      </c>
      <c r="AU189" s="25"/>
      <c r="AY189" s="10">
        <f t="shared" si="4"/>
        <v>3</v>
      </c>
      <c r="BA189" s="2"/>
    </row>
    <row r="190" spans="1:53" x14ac:dyDescent="0.3">
      <c r="A190" t="s">
        <v>372</v>
      </c>
      <c r="C190" s="20"/>
      <c r="D190" s="20"/>
      <c r="E190" s="20"/>
      <c r="F190" s="20"/>
      <c r="G190" s="20"/>
      <c r="H190" s="20"/>
      <c r="I190" s="20"/>
      <c r="J190" s="26"/>
      <c r="K190" s="4">
        <v>1</v>
      </c>
      <c r="L190" s="4">
        <v>1</v>
      </c>
      <c r="M190" s="4">
        <v>0</v>
      </c>
      <c r="N190" s="4">
        <v>0</v>
      </c>
      <c r="O190" s="4">
        <v>0</v>
      </c>
      <c r="P190" s="4">
        <v>0</v>
      </c>
      <c r="Q190" s="4">
        <v>1</v>
      </c>
      <c r="R190" s="4">
        <v>0</v>
      </c>
      <c r="S190" s="4">
        <v>1</v>
      </c>
      <c r="T190" s="4">
        <v>0</v>
      </c>
      <c r="U190" s="4">
        <v>1</v>
      </c>
      <c r="V190" s="4">
        <v>0</v>
      </c>
      <c r="W190" s="4">
        <v>0</v>
      </c>
      <c r="X190" s="4">
        <v>0</v>
      </c>
      <c r="Y190" s="4">
        <v>0</v>
      </c>
      <c r="Z190" s="4">
        <v>0</v>
      </c>
      <c r="AA190" s="4">
        <v>1</v>
      </c>
      <c r="AB190" s="4">
        <v>1</v>
      </c>
      <c r="AC190" s="4">
        <v>0</v>
      </c>
      <c r="AD190" s="4">
        <v>0</v>
      </c>
      <c r="AE190" s="4">
        <v>0</v>
      </c>
      <c r="AF190" s="4">
        <v>0</v>
      </c>
      <c r="AG190" s="4">
        <v>0</v>
      </c>
      <c r="AH190" s="4">
        <v>0</v>
      </c>
      <c r="AI190" s="4">
        <v>1</v>
      </c>
      <c r="AJ190" s="4">
        <v>0</v>
      </c>
      <c r="AK190" s="4">
        <v>0</v>
      </c>
      <c r="AL190" s="4">
        <v>1</v>
      </c>
      <c r="AM190" s="4">
        <v>1</v>
      </c>
      <c r="AN190" s="4">
        <v>0</v>
      </c>
      <c r="AO190" s="4">
        <v>0</v>
      </c>
      <c r="AP190" s="4">
        <v>0</v>
      </c>
      <c r="AQ190" s="4">
        <v>1</v>
      </c>
      <c r="AR190" s="4">
        <v>1</v>
      </c>
      <c r="AU190" s="25"/>
      <c r="AY190" s="10">
        <f t="shared" si="4"/>
        <v>23</v>
      </c>
      <c r="BA190" s="2"/>
    </row>
    <row r="191" spans="1:53" x14ac:dyDescent="0.3">
      <c r="A191" t="s">
        <v>221</v>
      </c>
      <c r="C191" s="20"/>
      <c r="D191" s="20"/>
      <c r="E191" s="20"/>
      <c r="F191" s="20"/>
      <c r="G191" s="20"/>
      <c r="H191" s="20"/>
      <c r="I191" s="20"/>
      <c r="J191" s="26"/>
      <c r="K191" s="4">
        <v>1</v>
      </c>
      <c r="L191" s="4">
        <v>1</v>
      </c>
      <c r="M191" s="4">
        <v>0</v>
      </c>
      <c r="N191" s="4">
        <v>1</v>
      </c>
      <c r="O191" s="4">
        <v>1</v>
      </c>
      <c r="P191" s="4">
        <v>0</v>
      </c>
      <c r="Q191" s="4">
        <v>1</v>
      </c>
      <c r="R191" s="4">
        <v>1</v>
      </c>
      <c r="S191" s="4">
        <v>1</v>
      </c>
      <c r="T191" s="4">
        <v>0</v>
      </c>
      <c r="U191" s="4">
        <v>1</v>
      </c>
      <c r="V191" s="4">
        <v>1</v>
      </c>
      <c r="W191" s="4">
        <v>1</v>
      </c>
      <c r="X191" s="4">
        <v>1</v>
      </c>
      <c r="Y191" s="4">
        <v>1</v>
      </c>
      <c r="Z191" s="4">
        <v>1</v>
      </c>
      <c r="AA191" s="4">
        <v>1</v>
      </c>
      <c r="AB191" s="4">
        <v>1</v>
      </c>
      <c r="AC191" s="4">
        <v>0</v>
      </c>
      <c r="AD191" s="4">
        <v>1</v>
      </c>
      <c r="AE191" s="4">
        <v>0</v>
      </c>
      <c r="AF191" s="4">
        <v>0</v>
      </c>
      <c r="AG191" s="4">
        <v>0</v>
      </c>
      <c r="AH191" s="4">
        <v>1</v>
      </c>
      <c r="AI191" s="4">
        <v>1</v>
      </c>
      <c r="AJ191" s="4">
        <v>1</v>
      </c>
      <c r="AK191" s="4">
        <v>0</v>
      </c>
      <c r="AL191" s="4">
        <v>1</v>
      </c>
      <c r="AM191" s="4">
        <v>1</v>
      </c>
      <c r="AN191" s="4">
        <v>1</v>
      </c>
      <c r="AO191" s="4">
        <v>0</v>
      </c>
      <c r="AP191" s="4">
        <v>1</v>
      </c>
      <c r="AQ191" s="4">
        <v>1</v>
      </c>
      <c r="AR191" s="4">
        <v>1</v>
      </c>
      <c r="AU191" s="25"/>
      <c r="AY191" s="10">
        <f t="shared" si="4"/>
        <v>10</v>
      </c>
      <c r="BA191" s="2"/>
    </row>
    <row r="192" spans="1:53" x14ac:dyDescent="0.3">
      <c r="A192" t="s">
        <v>222</v>
      </c>
      <c r="C192" s="20"/>
      <c r="D192" s="20"/>
      <c r="E192" s="20"/>
      <c r="F192" s="20"/>
      <c r="G192" s="20"/>
      <c r="H192" s="20"/>
      <c r="I192" s="20"/>
      <c r="J192" s="26"/>
      <c r="K192" s="4">
        <v>1</v>
      </c>
      <c r="L192" s="4">
        <v>1</v>
      </c>
      <c r="M192" s="4">
        <v>0</v>
      </c>
      <c r="N192" s="4">
        <v>1</v>
      </c>
      <c r="O192" s="4">
        <v>1</v>
      </c>
      <c r="P192" s="4">
        <v>0</v>
      </c>
      <c r="Q192" s="4">
        <v>1</v>
      </c>
      <c r="R192" s="4">
        <v>1</v>
      </c>
      <c r="S192" s="4">
        <v>1</v>
      </c>
      <c r="T192" s="4">
        <v>0</v>
      </c>
      <c r="U192" s="4">
        <v>1</v>
      </c>
      <c r="V192" s="4">
        <v>0</v>
      </c>
      <c r="W192" s="4">
        <v>0</v>
      </c>
      <c r="X192" s="4">
        <v>1</v>
      </c>
      <c r="Y192" s="4">
        <v>1</v>
      </c>
      <c r="Z192" s="4">
        <v>1</v>
      </c>
      <c r="AA192" s="4">
        <v>1</v>
      </c>
      <c r="AB192" s="4">
        <v>1</v>
      </c>
      <c r="AC192" s="4">
        <v>0</v>
      </c>
      <c r="AD192" s="4">
        <v>0</v>
      </c>
      <c r="AE192" s="4">
        <v>0</v>
      </c>
      <c r="AF192" s="4">
        <v>0</v>
      </c>
      <c r="AG192" s="4">
        <v>0</v>
      </c>
      <c r="AH192" s="4">
        <v>1</v>
      </c>
      <c r="AI192" s="4">
        <v>1</v>
      </c>
      <c r="AJ192" s="4">
        <v>1</v>
      </c>
      <c r="AK192" s="4">
        <v>0</v>
      </c>
      <c r="AL192" s="4">
        <v>1</v>
      </c>
      <c r="AM192" s="4">
        <v>1</v>
      </c>
      <c r="AN192" s="4">
        <v>0</v>
      </c>
      <c r="AO192" s="4">
        <v>0</v>
      </c>
      <c r="AP192" s="4">
        <v>1</v>
      </c>
      <c r="AQ192" s="4">
        <v>1</v>
      </c>
      <c r="AR192" s="4">
        <v>1</v>
      </c>
      <c r="AU192" s="25"/>
      <c r="AY192" s="10">
        <f t="shared" si="4"/>
        <v>14</v>
      </c>
      <c r="BA192" s="2"/>
    </row>
    <row r="193" spans="1:53" x14ac:dyDescent="0.3">
      <c r="A193" t="s">
        <v>379</v>
      </c>
      <c r="C193" s="20"/>
      <c r="D193" s="20"/>
      <c r="E193" s="20"/>
      <c r="F193" s="20"/>
      <c r="G193" s="20"/>
      <c r="H193" s="20"/>
      <c r="I193" s="20"/>
      <c r="J193" s="26"/>
      <c r="K193" s="4">
        <v>1</v>
      </c>
      <c r="L193" s="4">
        <v>1</v>
      </c>
      <c r="M193" s="4">
        <v>0</v>
      </c>
      <c r="N193" s="4">
        <v>1</v>
      </c>
      <c r="O193" s="4">
        <v>1</v>
      </c>
      <c r="P193" s="4">
        <v>0</v>
      </c>
      <c r="Q193" s="4">
        <v>1</v>
      </c>
      <c r="R193" s="4">
        <v>1</v>
      </c>
      <c r="S193" s="4">
        <v>1</v>
      </c>
      <c r="T193" s="4">
        <v>0</v>
      </c>
      <c r="U193" s="4">
        <v>1</v>
      </c>
      <c r="V193" s="4">
        <v>0</v>
      </c>
      <c r="W193" s="4">
        <v>0</v>
      </c>
      <c r="X193" s="4">
        <v>1</v>
      </c>
      <c r="Y193" s="4">
        <v>1</v>
      </c>
      <c r="Z193" s="4">
        <v>1</v>
      </c>
      <c r="AA193" s="4">
        <v>1</v>
      </c>
      <c r="AB193" s="4">
        <v>1</v>
      </c>
      <c r="AC193" s="4">
        <v>0</v>
      </c>
      <c r="AD193" s="4">
        <v>0</v>
      </c>
      <c r="AE193" s="4">
        <v>0</v>
      </c>
      <c r="AF193" s="4">
        <v>0</v>
      </c>
      <c r="AG193" s="4">
        <v>0</v>
      </c>
      <c r="AH193" s="4">
        <v>1</v>
      </c>
      <c r="AI193" s="4">
        <v>1</v>
      </c>
      <c r="AJ193" s="4">
        <v>0</v>
      </c>
      <c r="AK193" s="4">
        <v>0</v>
      </c>
      <c r="AL193" s="4">
        <v>1</v>
      </c>
      <c r="AM193" s="4">
        <v>1</v>
      </c>
      <c r="AN193" s="4">
        <v>0</v>
      </c>
      <c r="AO193" s="4">
        <v>0</v>
      </c>
      <c r="AP193" s="4">
        <v>1</v>
      </c>
      <c r="AQ193" s="4">
        <v>1</v>
      </c>
      <c r="AR193" s="4">
        <v>1</v>
      </c>
      <c r="AU193" s="25"/>
      <c r="AY193" s="10">
        <f t="shared" si="4"/>
        <v>15</v>
      </c>
      <c r="BA193" s="2"/>
    </row>
    <row r="194" spans="1:53" x14ac:dyDescent="0.3">
      <c r="A194" t="s">
        <v>223</v>
      </c>
      <c r="C194" s="20"/>
      <c r="D194" s="20"/>
      <c r="E194" s="20"/>
      <c r="F194" s="20"/>
      <c r="G194" s="20"/>
      <c r="H194" s="20"/>
      <c r="I194" s="20"/>
      <c r="J194" s="26"/>
      <c r="K194" s="4">
        <v>1</v>
      </c>
      <c r="L194" s="4">
        <v>1</v>
      </c>
      <c r="M194" s="4">
        <v>0</v>
      </c>
      <c r="N194" s="4">
        <v>1</v>
      </c>
      <c r="O194" s="4">
        <v>1</v>
      </c>
      <c r="P194" s="4">
        <v>0</v>
      </c>
      <c r="Q194" s="4">
        <v>1</v>
      </c>
      <c r="R194" s="4">
        <v>1</v>
      </c>
      <c r="S194" s="4">
        <v>1</v>
      </c>
      <c r="T194" s="4">
        <v>0</v>
      </c>
      <c r="U194" s="4">
        <v>1</v>
      </c>
      <c r="V194" s="4">
        <v>0</v>
      </c>
      <c r="W194" s="4">
        <v>0</v>
      </c>
      <c r="X194" s="4">
        <v>1</v>
      </c>
      <c r="Y194" s="4">
        <v>1</v>
      </c>
      <c r="Z194" s="4">
        <v>1</v>
      </c>
      <c r="AA194" s="4">
        <v>1</v>
      </c>
      <c r="AB194" s="4">
        <v>1</v>
      </c>
      <c r="AC194" s="4">
        <v>0</v>
      </c>
      <c r="AD194" s="4">
        <v>0</v>
      </c>
      <c r="AE194" s="4">
        <v>0</v>
      </c>
      <c r="AF194" s="4">
        <v>1</v>
      </c>
      <c r="AG194" s="4">
        <v>0</v>
      </c>
      <c r="AH194" s="4">
        <v>1</v>
      </c>
      <c r="AI194" s="4">
        <v>1</v>
      </c>
      <c r="AJ194" s="4">
        <v>0</v>
      </c>
      <c r="AK194" s="4">
        <v>1</v>
      </c>
      <c r="AL194" s="4">
        <v>1</v>
      </c>
      <c r="AM194" s="4">
        <v>1</v>
      </c>
      <c r="AN194" s="4">
        <v>1</v>
      </c>
      <c r="AO194" s="4">
        <v>0</v>
      </c>
      <c r="AP194" s="4">
        <v>1</v>
      </c>
      <c r="AQ194" s="4">
        <v>1</v>
      </c>
      <c r="AR194" s="4">
        <v>1</v>
      </c>
      <c r="AU194" s="25"/>
      <c r="AY194" s="10">
        <f t="shared" si="4"/>
        <v>12</v>
      </c>
      <c r="BA194" s="2"/>
    </row>
    <row r="195" spans="1:53" x14ac:dyDescent="0.3">
      <c r="A195" t="s">
        <v>224</v>
      </c>
      <c r="C195" s="20"/>
      <c r="D195" s="20"/>
      <c r="E195" s="20"/>
      <c r="F195" s="20"/>
      <c r="G195" s="20"/>
      <c r="H195" s="20"/>
      <c r="I195" s="20"/>
      <c r="J195" s="26"/>
      <c r="K195" s="4">
        <v>1</v>
      </c>
      <c r="L195" s="4">
        <v>1</v>
      </c>
      <c r="M195" s="4">
        <v>0</v>
      </c>
      <c r="N195" s="4">
        <v>0</v>
      </c>
      <c r="O195" s="4">
        <v>1</v>
      </c>
      <c r="P195" s="4">
        <v>0</v>
      </c>
      <c r="Q195" s="4">
        <v>1</v>
      </c>
      <c r="R195" s="4">
        <v>1</v>
      </c>
      <c r="S195" s="4">
        <v>1</v>
      </c>
      <c r="T195" s="4">
        <v>0</v>
      </c>
      <c r="U195" s="4">
        <v>1</v>
      </c>
      <c r="V195" s="4">
        <v>0</v>
      </c>
      <c r="W195" s="4">
        <v>0</v>
      </c>
      <c r="X195" s="4">
        <v>1</v>
      </c>
      <c r="Y195" s="4">
        <v>1</v>
      </c>
      <c r="Z195" s="4">
        <v>0</v>
      </c>
      <c r="AA195" s="4">
        <v>1</v>
      </c>
      <c r="AB195" s="4">
        <v>0</v>
      </c>
      <c r="AC195" s="4">
        <v>1</v>
      </c>
      <c r="AD195" s="4">
        <v>0</v>
      </c>
      <c r="AE195" s="4">
        <v>0</v>
      </c>
      <c r="AF195" s="4">
        <v>0</v>
      </c>
      <c r="AG195" s="4">
        <v>0</v>
      </c>
      <c r="AH195" s="4">
        <v>1</v>
      </c>
      <c r="AI195" s="4">
        <v>1</v>
      </c>
      <c r="AJ195" s="4">
        <v>1</v>
      </c>
      <c r="AK195" s="4">
        <v>1</v>
      </c>
      <c r="AL195" s="4">
        <v>0</v>
      </c>
      <c r="AM195" s="4">
        <v>1</v>
      </c>
      <c r="AN195" s="4">
        <v>0</v>
      </c>
      <c r="AO195" s="4">
        <v>0</v>
      </c>
      <c r="AP195" s="4">
        <v>0</v>
      </c>
      <c r="AQ195" s="4">
        <v>1</v>
      </c>
      <c r="AR195" s="4">
        <v>1</v>
      </c>
      <c r="AU195" s="25"/>
      <c r="AY195" s="10">
        <f t="shared" si="4"/>
        <v>17</v>
      </c>
      <c r="BA195" s="2"/>
    </row>
    <row r="196" spans="1:53" x14ac:dyDescent="0.3">
      <c r="A196" t="s">
        <v>225</v>
      </c>
      <c r="C196" s="20"/>
      <c r="D196" s="20"/>
      <c r="E196" s="20"/>
      <c r="F196" s="20"/>
      <c r="G196" s="20"/>
      <c r="H196" s="20"/>
      <c r="I196" s="20"/>
      <c r="J196" s="26"/>
      <c r="K196" s="4">
        <v>1</v>
      </c>
      <c r="L196" s="4">
        <v>1</v>
      </c>
      <c r="M196" s="4">
        <v>0</v>
      </c>
      <c r="N196" s="4">
        <v>1</v>
      </c>
      <c r="O196" s="4">
        <v>1</v>
      </c>
      <c r="P196" s="4">
        <v>0</v>
      </c>
      <c r="Q196" s="4">
        <v>1</v>
      </c>
      <c r="R196" s="4">
        <v>1</v>
      </c>
      <c r="S196" s="4">
        <v>1</v>
      </c>
      <c r="T196" s="4">
        <v>1</v>
      </c>
      <c r="U196" s="4">
        <v>1</v>
      </c>
      <c r="V196" s="4">
        <v>1</v>
      </c>
      <c r="W196" s="4">
        <v>0</v>
      </c>
      <c r="X196" s="4">
        <v>1</v>
      </c>
      <c r="Y196" s="4">
        <v>1</v>
      </c>
      <c r="Z196" s="4">
        <v>1</v>
      </c>
      <c r="AA196" s="4">
        <v>1</v>
      </c>
      <c r="AB196" s="4">
        <v>1</v>
      </c>
      <c r="AC196" s="4">
        <v>0</v>
      </c>
      <c r="AD196" s="4">
        <v>0</v>
      </c>
      <c r="AE196" s="4">
        <v>0</v>
      </c>
      <c r="AF196" s="4">
        <v>1</v>
      </c>
      <c r="AG196" s="4">
        <v>1</v>
      </c>
      <c r="AH196" s="4">
        <v>1</v>
      </c>
      <c r="AI196" s="4">
        <v>1</v>
      </c>
      <c r="AJ196" s="4">
        <v>1</v>
      </c>
      <c r="AK196" s="4">
        <v>1</v>
      </c>
      <c r="AL196" s="4">
        <v>1</v>
      </c>
      <c r="AM196" s="4">
        <v>1</v>
      </c>
      <c r="AN196" s="4">
        <v>1</v>
      </c>
      <c r="AO196" s="4">
        <v>0</v>
      </c>
      <c r="AP196" s="4">
        <v>1</v>
      </c>
      <c r="AQ196" s="4">
        <v>1</v>
      </c>
      <c r="AR196" s="4">
        <v>1</v>
      </c>
      <c r="AU196" s="25"/>
      <c r="AY196" s="10">
        <f t="shared" si="4"/>
        <v>8</v>
      </c>
      <c r="BA196" s="2"/>
    </row>
    <row r="197" spans="1:53" x14ac:dyDescent="0.3">
      <c r="A197" t="s">
        <v>226</v>
      </c>
      <c r="C197" s="20"/>
      <c r="D197" s="20"/>
      <c r="E197" s="20"/>
      <c r="F197" s="20"/>
      <c r="G197" s="20"/>
      <c r="H197" s="20"/>
      <c r="I197" s="20"/>
      <c r="J197" s="26"/>
      <c r="K197" s="4">
        <v>0</v>
      </c>
      <c r="L197" s="4">
        <v>0</v>
      </c>
      <c r="M197" s="4">
        <v>0</v>
      </c>
      <c r="N197" s="4">
        <v>1</v>
      </c>
      <c r="O197" s="4">
        <v>1</v>
      </c>
      <c r="P197" s="4">
        <v>0</v>
      </c>
      <c r="Q197" s="4">
        <v>0</v>
      </c>
      <c r="R197" s="4">
        <v>1</v>
      </c>
      <c r="S197" s="4">
        <v>1</v>
      </c>
      <c r="T197" s="4">
        <v>0</v>
      </c>
      <c r="U197" s="4">
        <v>0</v>
      </c>
      <c r="V197" s="4">
        <v>0</v>
      </c>
      <c r="W197" s="4">
        <v>0</v>
      </c>
      <c r="X197" s="4">
        <v>1</v>
      </c>
      <c r="Y197" s="4">
        <v>1</v>
      </c>
      <c r="Z197" s="4">
        <v>0</v>
      </c>
      <c r="AA197" s="4">
        <v>1</v>
      </c>
      <c r="AB197" s="4">
        <v>0</v>
      </c>
      <c r="AC197" s="4">
        <v>0</v>
      </c>
      <c r="AD197" s="4">
        <v>0</v>
      </c>
      <c r="AE197" s="4">
        <v>0</v>
      </c>
      <c r="AF197" s="4">
        <v>0</v>
      </c>
      <c r="AG197" s="4">
        <v>0</v>
      </c>
      <c r="AH197" s="4">
        <v>0</v>
      </c>
      <c r="AI197" s="4">
        <v>1</v>
      </c>
      <c r="AJ197" s="4">
        <v>1</v>
      </c>
      <c r="AK197" s="4">
        <v>1</v>
      </c>
      <c r="AL197" s="4">
        <v>1</v>
      </c>
      <c r="AM197" s="4">
        <v>1</v>
      </c>
      <c r="AN197" s="4">
        <v>1</v>
      </c>
      <c r="AO197" s="4">
        <v>0</v>
      </c>
      <c r="AP197" s="4">
        <v>1</v>
      </c>
      <c r="AQ197" s="4">
        <v>0</v>
      </c>
      <c r="AR197" s="4">
        <v>0</v>
      </c>
      <c r="AU197" s="25"/>
      <c r="AY197" s="10">
        <f t="shared" si="4"/>
        <v>21</v>
      </c>
      <c r="BA197" s="2"/>
    </row>
    <row r="198" spans="1:53" x14ac:dyDescent="0.3">
      <c r="A198" t="s">
        <v>227</v>
      </c>
      <c r="C198" s="20"/>
      <c r="D198" s="20"/>
      <c r="E198" s="20"/>
      <c r="F198" s="20"/>
      <c r="G198" s="20"/>
      <c r="H198" s="20"/>
      <c r="I198" s="20"/>
      <c r="J198" s="26"/>
      <c r="K198" s="4">
        <v>1</v>
      </c>
      <c r="L198" s="4">
        <v>1</v>
      </c>
      <c r="M198" s="4">
        <v>0</v>
      </c>
      <c r="N198" s="4">
        <v>1</v>
      </c>
      <c r="O198" s="4">
        <v>1</v>
      </c>
      <c r="P198" s="4">
        <v>0</v>
      </c>
      <c r="Q198" s="4">
        <v>1</v>
      </c>
      <c r="R198" s="4">
        <v>1</v>
      </c>
      <c r="S198" s="4">
        <v>1</v>
      </c>
      <c r="T198" s="4">
        <v>1</v>
      </c>
      <c r="U198" s="4">
        <v>1</v>
      </c>
      <c r="V198" s="4">
        <v>0</v>
      </c>
      <c r="W198" s="4">
        <v>0</v>
      </c>
      <c r="X198" s="4">
        <v>1</v>
      </c>
      <c r="Y198" s="4">
        <v>1</v>
      </c>
      <c r="Z198" s="4">
        <v>1</v>
      </c>
      <c r="AA198" s="4">
        <v>1</v>
      </c>
      <c r="AB198" s="4">
        <v>1</v>
      </c>
      <c r="AC198" s="4">
        <v>1</v>
      </c>
      <c r="AD198" s="4">
        <v>0</v>
      </c>
      <c r="AE198" s="4">
        <v>0</v>
      </c>
      <c r="AF198" s="4">
        <v>0</v>
      </c>
      <c r="AG198" s="4">
        <v>0</v>
      </c>
      <c r="AH198" s="4">
        <v>1</v>
      </c>
      <c r="AI198" s="4">
        <v>1</v>
      </c>
      <c r="AJ198" s="4">
        <v>1</v>
      </c>
      <c r="AK198" s="4">
        <v>0</v>
      </c>
      <c r="AL198" s="4">
        <v>1</v>
      </c>
      <c r="AM198" s="4">
        <v>1</v>
      </c>
      <c r="AN198" s="4">
        <v>1</v>
      </c>
      <c r="AO198" s="4">
        <v>0</v>
      </c>
      <c r="AP198" s="4">
        <v>1</v>
      </c>
      <c r="AQ198" s="4">
        <v>0</v>
      </c>
      <c r="AR198" s="4">
        <v>1</v>
      </c>
      <c r="AU198" s="25"/>
      <c r="AY198" s="10">
        <f t="shared" si="4"/>
        <v>12</v>
      </c>
      <c r="BA198" s="2"/>
    </row>
    <row r="199" spans="1:53" x14ac:dyDescent="0.3">
      <c r="A199" t="s">
        <v>228</v>
      </c>
      <c r="C199" s="20"/>
      <c r="D199" s="20"/>
      <c r="E199" s="20"/>
      <c r="F199" s="20"/>
      <c r="G199" s="20"/>
      <c r="H199" s="20"/>
      <c r="I199" s="20"/>
      <c r="J199" s="26"/>
      <c r="K199" s="4">
        <v>1</v>
      </c>
      <c r="L199" s="4">
        <v>1</v>
      </c>
      <c r="M199" s="4">
        <v>0</v>
      </c>
      <c r="N199" s="4">
        <v>1</v>
      </c>
      <c r="O199" s="4">
        <v>1</v>
      </c>
      <c r="P199" s="4">
        <v>0</v>
      </c>
      <c r="Q199" s="4">
        <v>1</v>
      </c>
      <c r="R199" s="4">
        <v>1</v>
      </c>
      <c r="S199" s="4">
        <v>1</v>
      </c>
      <c r="T199" s="4">
        <v>1</v>
      </c>
      <c r="U199" s="4">
        <v>1</v>
      </c>
      <c r="V199" s="4">
        <v>0</v>
      </c>
      <c r="W199" s="4">
        <v>0</v>
      </c>
      <c r="X199" s="4">
        <v>1</v>
      </c>
      <c r="Y199" s="4">
        <v>1</v>
      </c>
      <c r="Z199" s="4">
        <v>1</v>
      </c>
      <c r="AA199" s="4">
        <v>1</v>
      </c>
      <c r="AB199" s="4">
        <v>1</v>
      </c>
      <c r="AC199" s="4">
        <v>1</v>
      </c>
      <c r="AD199" s="4">
        <v>1</v>
      </c>
      <c r="AE199" s="4">
        <v>0</v>
      </c>
      <c r="AF199" s="4">
        <v>0</v>
      </c>
      <c r="AG199" s="4">
        <v>0</v>
      </c>
      <c r="AH199" s="4">
        <v>1</v>
      </c>
      <c r="AI199" s="4">
        <v>1</v>
      </c>
      <c r="AJ199" s="4">
        <v>1</v>
      </c>
      <c r="AK199" s="4">
        <v>0</v>
      </c>
      <c r="AL199" s="4">
        <v>1</v>
      </c>
      <c r="AM199" s="4">
        <v>1</v>
      </c>
      <c r="AN199" s="4">
        <v>1</v>
      </c>
      <c r="AO199" s="4">
        <v>0</v>
      </c>
      <c r="AP199" s="4">
        <v>1</v>
      </c>
      <c r="AQ199" s="4">
        <v>1</v>
      </c>
      <c r="AR199" s="4">
        <v>1</v>
      </c>
      <c r="AU199" s="25"/>
      <c r="AY199" s="10">
        <f t="shared" si="4"/>
        <v>10</v>
      </c>
      <c r="BA199" s="2"/>
    </row>
    <row r="200" spans="1:53" x14ac:dyDescent="0.3">
      <c r="A200" t="s">
        <v>229</v>
      </c>
      <c r="C200" s="20"/>
      <c r="D200" s="20"/>
      <c r="E200" s="20"/>
      <c r="F200" s="20"/>
      <c r="G200" s="20"/>
      <c r="H200" s="20"/>
      <c r="I200" s="20"/>
      <c r="J200" s="26"/>
      <c r="K200" s="4">
        <v>1</v>
      </c>
      <c r="L200" s="4">
        <v>1</v>
      </c>
      <c r="M200" s="4">
        <v>0</v>
      </c>
      <c r="N200" s="4">
        <v>1</v>
      </c>
      <c r="O200" s="4">
        <v>1</v>
      </c>
      <c r="P200" s="4">
        <v>0</v>
      </c>
      <c r="Q200" s="4">
        <v>1</v>
      </c>
      <c r="R200" s="4">
        <v>1</v>
      </c>
      <c r="S200" s="4">
        <v>0</v>
      </c>
      <c r="T200" s="4">
        <v>0</v>
      </c>
      <c r="U200" s="4">
        <v>1</v>
      </c>
      <c r="V200" s="4">
        <v>0</v>
      </c>
      <c r="W200" s="4">
        <v>0</v>
      </c>
      <c r="X200" s="4">
        <v>1</v>
      </c>
      <c r="Y200" s="4">
        <v>1</v>
      </c>
      <c r="Z200" s="4">
        <v>1</v>
      </c>
      <c r="AA200" s="4">
        <v>1</v>
      </c>
      <c r="AB200" s="4">
        <v>1</v>
      </c>
      <c r="AC200" s="4">
        <v>0</v>
      </c>
      <c r="AD200" s="4">
        <v>0</v>
      </c>
      <c r="AE200" s="4">
        <v>0</v>
      </c>
      <c r="AF200" s="4">
        <v>0</v>
      </c>
      <c r="AG200" s="4">
        <v>0</v>
      </c>
      <c r="AH200" s="4">
        <v>0</v>
      </c>
      <c r="AI200" s="4">
        <v>1</v>
      </c>
      <c r="AJ200" s="4">
        <v>1</v>
      </c>
      <c r="AK200" s="4">
        <v>0</v>
      </c>
      <c r="AL200" s="4">
        <v>1</v>
      </c>
      <c r="AM200" s="4">
        <v>1</v>
      </c>
      <c r="AN200" s="4">
        <v>0</v>
      </c>
      <c r="AO200" s="4">
        <v>0</v>
      </c>
      <c r="AP200" s="4">
        <v>1</v>
      </c>
      <c r="AQ200" s="4">
        <v>1</v>
      </c>
      <c r="AR200" s="4">
        <v>0</v>
      </c>
      <c r="AU200" s="25"/>
      <c r="AY200" s="10">
        <f t="shared" si="4"/>
        <v>17</v>
      </c>
      <c r="BA200" s="2"/>
    </row>
    <row r="201" spans="1:53" x14ac:dyDescent="0.3">
      <c r="A201" t="s">
        <v>230</v>
      </c>
      <c r="C201" s="20"/>
      <c r="D201" s="20"/>
      <c r="E201" s="20"/>
      <c r="F201" s="20"/>
      <c r="G201" s="20"/>
      <c r="H201" s="20"/>
      <c r="I201" s="20"/>
      <c r="J201" s="26"/>
      <c r="K201" s="4">
        <v>0</v>
      </c>
      <c r="L201" s="4">
        <v>1</v>
      </c>
      <c r="M201" s="4">
        <v>0</v>
      </c>
      <c r="N201" s="4">
        <v>0</v>
      </c>
      <c r="O201" s="4">
        <v>0</v>
      </c>
      <c r="P201" s="4">
        <v>0</v>
      </c>
      <c r="Q201" s="4">
        <v>0</v>
      </c>
      <c r="R201" s="4">
        <v>0</v>
      </c>
      <c r="S201" s="4">
        <v>0</v>
      </c>
      <c r="T201" s="4">
        <v>0</v>
      </c>
      <c r="U201" s="4">
        <v>0</v>
      </c>
      <c r="V201" s="4">
        <v>0</v>
      </c>
      <c r="W201" s="4">
        <v>0</v>
      </c>
      <c r="X201" s="4">
        <v>0</v>
      </c>
      <c r="Y201" s="4">
        <v>0</v>
      </c>
      <c r="Z201" s="4">
        <v>0</v>
      </c>
      <c r="AA201" s="4">
        <v>0</v>
      </c>
      <c r="AB201" s="4">
        <v>0</v>
      </c>
      <c r="AC201" s="4">
        <v>0</v>
      </c>
      <c r="AD201" s="4">
        <v>0</v>
      </c>
      <c r="AE201" s="4">
        <v>0</v>
      </c>
      <c r="AF201" s="4">
        <v>0</v>
      </c>
      <c r="AG201" s="4">
        <v>0</v>
      </c>
      <c r="AH201" s="4">
        <v>0</v>
      </c>
      <c r="AI201" s="4">
        <v>0</v>
      </c>
      <c r="AJ201" s="4">
        <v>0</v>
      </c>
      <c r="AK201" s="4">
        <v>0</v>
      </c>
      <c r="AL201" s="4">
        <v>0</v>
      </c>
      <c r="AM201" s="4">
        <v>1</v>
      </c>
      <c r="AN201" s="4">
        <v>0</v>
      </c>
      <c r="AO201" s="4">
        <v>0</v>
      </c>
      <c r="AP201" s="4">
        <v>0</v>
      </c>
      <c r="AQ201" s="4">
        <v>1</v>
      </c>
      <c r="AR201" s="4">
        <v>0</v>
      </c>
      <c r="AU201" s="25"/>
      <c r="AY201" s="10">
        <f t="shared" si="4"/>
        <v>32</v>
      </c>
      <c r="BA201" s="2"/>
    </row>
    <row r="202" spans="1:53" x14ac:dyDescent="0.3">
      <c r="A202" t="s">
        <v>231</v>
      </c>
      <c r="C202" s="20"/>
      <c r="D202" s="20"/>
      <c r="E202" s="20"/>
      <c r="F202" s="20"/>
      <c r="G202" s="20"/>
      <c r="H202" s="20"/>
      <c r="I202" s="20"/>
      <c r="J202" s="26"/>
      <c r="K202" s="4">
        <v>0</v>
      </c>
      <c r="L202" s="4">
        <v>1</v>
      </c>
      <c r="M202" s="4">
        <v>0</v>
      </c>
      <c r="N202" s="4">
        <v>0</v>
      </c>
      <c r="O202" s="4">
        <v>0</v>
      </c>
      <c r="P202" s="4">
        <v>0</v>
      </c>
      <c r="Q202" s="4">
        <v>0</v>
      </c>
      <c r="R202" s="4">
        <v>0</v>
      </c>
      <c r="S202" s="4">
        <v>0</v>
      </c>
      <c r="T202" s="4">
        <v>0</v>
      </c>
      <c r="U202" s="4">
        <v>0</v>
      </c>
      <c r="V202" s="4">
        <v>0</v>
      </c>
      <c r="W202" s="4">
        <v>0</v>
      </c>
      <c r="X202" s="4">
        <v>0</v>
      </c>
      <c r="Y202" s="4">
        <v>0</v>
      </c>
      <c r="Z202" s="4">
        <v>0</v>
      </c>
      <c r="AA202" s="4">
        <v>0</v>
      </c>
      <c r="AB202" s="4">
        <v>0</v>
      </c>
      <c r="AC202" s="4">
        <v>0</v>
      </c>
      <c r="AD202" s="4">
        <v>0</v>
      </c>
      <c r="AE202" s="4">
        <v>0</v>
      </c>
      <c r="AF202" s="4">
        <v>0</v>
      </c>
      <c r="AG202" s="4">
        <v>0</v>
      </c>
      <c r="AH202" s="4">
        <v>0</v>
      </c>
      <c r="AI202" s="4">
        <v>0</v>
      </c>
      <c r="AJ202" s="4">
        <v>0</v>
      </c>
      <c r="AK202" s="4">
        <v>0</v>
      </c>
      <c r="AL202" s="4">
        <v>0</v>
      </c>
      <c r="AM202" s="4">
        <v>1</v>
      </c>
      <c r="AN202" s="4">
        <v>0</v>
      </c>
      <c r="AO202" s="4">
        <v>0</v>
      </c>
      <c r="AP202" s="4">
        <v>0</v>
      </c>
      <c r="AQ202" s="4">
        <v>0</v>
      </c>
      <c r="AR202" s="4">
        <v>0</v>
      </c>
      <c r="AU202" s="25"/>
      <c r="AY202" s="10">
        <f t="shared" si="4"/>
        <v>33</v>
      </c>
      <c r="BA202" s="2"/>
    </row>
    <row r="203" spans="1:53" x14ac:dyDescent="0.3">
      <c r="A203" t="s">
        <v>232</v>
      </c>
      <c r="C203" s="20"/>
      <c r="D203" s="20"/>
      <c r="E203" s="20"/>
      <c r="F203" s="20"/>
      <c r="G203" s="20"/>
      <c r="H203" s="20"/>
      <c r="I203" s="20"/>
      <c r="J203" s="26"/>
      <c r="K203" s="4">
        <v>0</v>
      </c>
      <c r="L203" s="4">
        <v>1</v>
      </c>
      <c r="M203" s="4">
        <v>0</v>
      </c>
      <c r="N203" s="4">
        <v>0</v>
      </c>
      <c r="O203" s="4">
        <v>0</v>
      </c>
      <c r="P203" s="4">
        <v>0</v>
      </c>
      <c r="Q203" s="4">
        <v>0</v>
      </c>
      <c r="R203" s="4">
        <v>0</v>
      </c>
      <c r="S203" s="4">
        <v>0</v>
      </c>
      <c r="T203" s="4">
        <v>0</v>
      </c>
      <c r="U203" s="4">
        <v>0</v>
      </c>
      <c r="V203" s="4">
        <v>0</v>
      </c>
      <c r="W203" s="4">
        <v>0</v>
      </c>
      <c r="X203" s="4">
        <v>0</v>
      </c>
      <c r="Y203" s="4">
        <v>0</v>
      </c>
      <c r="Z203" s="4">
        <v>0</v>
      </c>
      <c r="AA203" s="4">
        <v>0</v>
      </c>
      <c r="AB203" s="4">
        <v>0</v>
      </c>
      <c r="AC203" s="4">
        <v>0</v>
      </c>
      <c r="AD203" s="4">
        <v>0</v>
      </c>
      <c r="AE203" s="4">
        <v>0</v>
      </c>
      <c r="AF203" s="4">
        <v>0</v>
      </c>
      <c r="AG203" s="4">
        <v>0</v>
      </c>
      <c r="AH203" s="4">
        <v>0</v>
      </c>
      <c r="AI203" s="4">
        <v>0</v>
      </c>
      <c r="AJ203" s="4">
        <v>0</v>
      </c>
      <c r="AK203" s="4">
        <v>0</v>
      </c>
      <c r="AL203" s="4">
        <v>0</v>
      </c>
      <c r="AM203" s="4">
        <v>1</v>
      </c>
      <c r="AN203" s="4">
        <v>0</v>
      </c>
      <c r="AO203" s="4">
        <v>0</v>
      </c>
      <c r="AP203" s="4">
        <v>0</v>
      </c>
      <c r="AQ203" s="4">
        <v>0</v>
      </c>
      <c r="AR203" s="4">
        <v>0</v>
      </c>
      <c r="AU203" s="25"/>
      <c r="AY203" s="10">
        <f t="shared" ref="AY203:AY267" si="5">NumberOfTeams+1-SUM(K203:AR203)</f>
        <v>33</v>
      </c>
      <c r="BA203" s="2"/>
    </row>
    <row r="204" spans="1:53" x14ac:dyDescent="0.3">
      <c r="A204" t="s">
        <v>233</v>
      </c>
      <c r="C204" s="20"/>
      <c r="D204" s="20"/>
      <c r="E204" s="20"/>
      <c r="F204" s="20"/>
      <c r="G204" s="20"/>
      <c r="H204" s="20"/>
      <c r="I204" s="20"/>
      <c r="J204" s="26"/>
      <c r="K204" s="4">
        <v>0</v>
      </c>
      <c r="L204" s="4">
        <v>1</v>
      </c>
      <c r="M204" s="4">
        <v>0</v>
      </c>
      <c r="N204" s="4">
        <v>0</v>
      </c>
      <c r="O204" s="4">
        <v>0</v>
      </c>
      <c r="P204" s="4">
        <v>0</v>
      </c>
      <c r="Q204" s="4">
        <v>0</v>
      </c>
      <c r="R204" s="4">
        <v>0</v>
      </c>
      <c r="S204" s="4">
        <v>0</v>
      </c>
      <c r="T204" s="4">
        <v>0</v>
      </c>
      <c r="U204" s="4">
        <v>0</v>
      </c>
      <c r="V204" s="4">
        <v>0</v>
      </c>
      <c r="W204" s="4">
        <v>0</v>
      </c>
      <c r="X204" s="4">
        <v>0</v>
      </c>
      <c r="Y204" s="4">
        <v>0</v>
      </c>
      <c r="Z204" s="4">
        <v>0</v>
      </c>
      <c r="AA204" s="4">
        <v>0</v>
      </c>
      <c r="AB204" s="4">
        <v>0</v>
      </c>
      <c r="AC204" s="4">
        <v>0</v>
      </c>
      <c r="AD204" s="4">
        <v>0</v>
      </c>
      <c r="AE204" s="4">
        <v>0</v>
      </c>
      <c r="AF204" s="4">
        <v>0</v>
      </c>
      <c r="AG204" s="4">
        <v>0</v>
      </c>
      <c r="AH204" s="4">
        <v>0</v>
      </c>
      <c r="AI204" s="4">
        <v>0</v>
      </c>
      <c r="AJ204" s="4">
        <v>0</v>
      </c>
      <c r="AK204" s="4">
        <v>0</v>
      </c>
      <c r="AL204" s="4">
        <v>0</v>
      </c>
      <c r="AM204" s="4">
        <v>1</v>
      </c>
      <c r="AN204" s="4">
        <v>0</v>
      </c>
      <c r="AO204" s="4">
        <v>0</v>
      </c>
      <c r="AP204" s="4">
        <v>0</v>
      </c>
      <c r="AQ204" s="4">
        <v>0</v>
      </c>
      <c r="AR204" s="4">
        <v>0</v>
      </c>
      <c r="AU204" s="25"/>
      <c r="AY204" s="10">
        <f t="shared" si="5"/>
        <v>33</v>
      </c>
      <c r="BA204" s="2"/>
    </row>
    <row r="205" spans="1:53" x14ac:dyDescent="0.3">
      <c r="A205" t="s">
        <v>234</v>
      </c>
      <c r="C205" s="20"/>
      <c r="D205" s="20"/>
      <c r="E205" s="20"/>
      <c r="F205" s="20"/>
      <c r="G205" s="20"/>
      <c r="H205" s="20"/>
      <c r="I205" s="20"/>
      <c r="J205" s="26"/>
      <c r="K205" s="4">
        <v>0</v>
      </c>
      <c r="L205" s="4">
        <v>1</v>
      </c>
      <c r="M205" s="4">
        <v>0</v>
      </c>
      <c r="N205" s="4">
        <v>0</v>
      </c>
      <c r="O205" s="4">
        <v>0</v>
      </c>
      <c r="P205" s="4">
        <v>0</v>
      </c>
      <c r="Q205" s="4">
        <v>0</v>
      </c>
      <c r="R205" s="4">
        <v>0</v>
      </c>
      <c r="S205" s="4">
        <v>0</v>
      </c>
      <c r="T205" s="4">
        <v>0</v>
      </c>
      <c r="U205" s="4">
        <v>0</v>
      </c>
      <c r="V205" s="4">
        <v>0</v>
      </c>
      <c r="W205" s="4">
        <v>0</v>
      </c>
      <c r="X205" s="4">
        <v>0</v>
      </c>
      <c r="Y205" s="4">
        <v>0</v>
      </c>
      <c r="Z205" s="4">
        <v>0</v>
      </c>
      <c r="AA205" s="4">
        <v>0</v>
      </c>
      <c r="AB205" s="4">
        <v>0</v>
      </c>
      <c r="AC205" s="4">
        <v>0</v>
      </c>
      <c r="AD205" s="4">
        <v>0</v>
      </c>
      <c r="AE205" s="4">
        <v>0</v>
      </c>
      <c r="AF205" s="4">
        <v>0</v>
      </c>
      <c r="AG205" s="4">
        <v>0</v>
      </c>
      <c r="AH205" s="4">
        <v>0</v>
      </c>
      <c r="AI205" s="4">
        <v>0</v>
      </c>
      <c r="AJ205" s="4">
        <v>0</v>
      </c>
      <c r="AK205" s="4">
        <v>0</v>
      </c>
      <c r="AL205" s="4">
        <v>0</v>
      </c>
      <c r="AM205" s="4">
        <v>1</v>
      </c>
      <c r="AN205" s="4">
        <v>0</v>
      </c>
      <c r="AO205" s="4">
        <v>0</v>
      </c>
      <c r="AP205" s="4">
        <v>0</v>
      </c>
      <c r="AQ205" s="4">
        <v>0</v>
      </c>
      <c r="AR205" s="4">
        <v>0</v>
      </c>
      <c r="AU205" s="25"/>
      <c r="AY205" s="10">
        <f t="shared" si="5"/>
        <v>33</v>
      </c>
      <c r="BA205" s="2"/>
    </row>
    <row r="206" spans="1:53" x14ac:dyDescent="0.3">
      <c r="A206" t="s">
        <v>235</v>
      </c>
      <c r="C206" s="20"/>
      <c r="D206" s="20"/>
      <c r="E206" s="20"/>
      <c r="F206" s="20"/>
      <c r="G206" s="20"/>
      <c r="H206" s="20"/>
      <c r="I206" s="20"/>
      <c r="J206" s="26"/>
      <c r="K206" s="4">
        <v>0</v>
      </c>
      <c r="L206" s="4">
        <v>1</v>
      </c>
      <c r="M206" s="4">
        <v>0</v>
      </c>
      <c r="N206" s="4">
        <v>0</v>
      </c>
      <c r="O206" s="4">
        <v>0</v>
      </c>
      <c r="P206" s="4">
        <v>0</v>
      </c>
      <c r="Q206" s="4">
        <v>0</v>
      </c>
      <c r="R206" s="4">
        <v>0</v>
      </c>
      <c r="S206" s="4">
        <v>0</v>
      </c>
      <c r="T206" s="4">
        <v>0</v>
      </c>
      <c r="U206" s="4">
        <v>0</v>
      </c>
      <c r="V206" s="4">
        <v>0</v>
      </c>
      <c r="W206" s="4">
        <v>0</v>
      </c>
      <c r="X206" s="4">
        <v>0</v>
      </c>
      <c r="Y206" s="4">
        <v>0</v>
      </c>
      <c r="Z206" s="4">
        <v>0</v>
      </c>
      <c r="AA206" s="4">
        <v>0</v>
      </c>
      <c r="AB206" s="4">
        <v>0</v>
      </c>
      <c r="AC206" s="4">
        <v>0</v>
      </c>
      <c r="AD206" s="4">
        <v>0</v>
      </c>
      <c r="AE206" s="4">
        <v>0</v>
      </c>
      <c r="AF206" s="4">
        <v>0</v>
      </c>
      <c r="AG206" s="4">
        <v>0</v>
      </c>
      <c r="AH206" s="4">
        <v>0</v>
      </c>
      <c r="AI206" s="4">
        <v>0</v>
      </c>
      <c r="AJ206" s="4">
        <v>0</v>
      </c>
      <c r="AK206" s="4">
        <v>0</v>
      </c>
      <c r="AL206" s="4">
        <v>0</v>
      </c>
      <c r="AM206" s="4">
        <v>1</v>
      </c>
      <c r="AN206" s="4">
        <v>0</v>
      </c>
      <c r="AO206" s="4">
        <v>0</v>
      </c>
      <c r="AP206" s="4">
        <v>0</v>
      </c>
      <c r="AQ206" s="4">
        <v>0</v>
      </c>
      <c r="AR206" s="4">
        <v>0</v>
      </c>
      <c r="AU206" s="25"/>
      <c r="AY206" s="10">
        <f t="shared" si="5"/>
        <v>33</v>
      </c>
      <c r="BA206" s="2"/>
    </row>
    <row r="207" spans="1:53" x14ac:dyDescent="0.3">
      <c r="A207" t="s">
        <v>236</v>
      </c>
      <c r="C207" s="20"/>
      <c r="D207" s="20"/>
      <c r="E207" s="20"/>
      <c r="F207" s="20"/>
      <c r="G207" s="20"/>
      <c r="H207" s="20"/>
      <c r="I207" s="20"/>
      <c r="J207" s="26"/>
      <c r="K207" s="4">
        <v>0</v>
      </c>
      <c r="L207" s="4">
        <v>1</v>
      </c>
      <c r="M207" s="4">
        <v>0</v>
      </c>
      <c r="N207" s="4">
        <v>0</v>
      </c>
      <c r="O207" s="4">
        <v>0</v>
      </c>
      <c r="P207" s="4">
        <v>0</v>
      </c>
      <c r="Q207" s="4">
        <v>0</v>
      </c>
      <c r="R207" s="4">
        <v>0</v>
      </c>
      <c r="S207" s="4">
        <v>0</v>
      </c>
      <c r="T207" s="4">
        <v>0</v>
      </c>
      <c r="U207" s="4">
        <v>0</v>
      </c>
      <c r="V207" s="4">
        <v>0</v>
      </c>
      <c r="W207" s="4">
        <v>0</v>
      </c>
      <c r="X207" s="4">
        <v>0</v>
      </c>
      <c r="Y207" s="4">
        <v>0</v>
      </c>
      <c r="Z207" s="4">
        <v>0</v>
      </c>
      <c r="AA207" s="4">
        <v>0</v>
      </c>
      <c r="AB207" s="4">
        <v>0</v>
      </c>
      <c r="AC207" s="4">
        <v>0</v>
      </c>
      <c r="AD207" s="4">
        <v>0</v>
      </c>
      <c r="AE207" s="4">
        <v>0</v>
      </c>
      <c r="AF207" s="4">
        <v>0</v>
      </c>
      <c r="AG207" s="4">
        <v>0</v>
      </c>
      <c r="AH207" s="4">
        <v>0</v>
      </c>
      <c r="AI207" s="4">
        <v>0</v>
      </c>
      <c r="AJ207" s="4">
        <v>0</v>
      </c>
      <c r="AK207" s="4">
        <v>0</v>
      </c>
      <c r="AL207" s="4">
        <v>0</v>
      </c>
      <c r="AM207" s="4">
        <v>0</v>
      </c>
      <c r="AN207" s="4">
        <v>0</v>
      </c>
      <c r="AO207" s="4">
        <v>0</v>
      </c>
      <c r="AP207" s="4">
        <v>0</v>
      </c>
      <c r="AQ207" s="4">
        <v>0</v>
      </c>
      <c r="AR207" s="4">
        <v>0</v>
      </c>
      <c r="AU207" s="25"/>
      <c r="AY207" s="10">
        <f t="shared" si="5"/>
        <v>34</v>
      </c>
      <c r="BA207" s="2"/>
    </row>
    <row r="208" spans="1:53" x14ac:dyDescent="0.3">
      <c r="A208" t="s">
        <v>237</v>
      </c>
      <c r="C208" s="20"/>
      <c r="D208" s="20"/>
      <c r="E208" s="20"/>
      <c r="F208" s="20"/>
      <c r="G208" s="20"/>
      <c r="H208" s="20"/>
      <c r="I208" s="20"/>
      <c r="J208" s="26"/>
      <c r="K208" s="4">
        <v>0</v>
      </c>
      <c r="L208" s="4">
        <v>0</v>
      </c>
      <c r="M208" s="4">
        <v>0</v>
      </c>
      <c r="N208" s="4">
        <v>0</v>
      </c>
      <c r="O208" s="4">
        <v>0</v>
      </c>
      <c r="P208" s="4">
        <v>0</v>
      </c>
      <c r="Q208" s="4">
        <v>0</v>
      </c>
      <c r="R208" s="4">
        <v>0</v>
      </c>
      <c r="S208" s="4">
        <v>0</v>
      </c>
      <c r="T208" s="4">
        <v>0</v>
      </c>
      <c r="U208" s="4">
        <v>0</v>
      </c>
      <c r="V208" s="4">
        <v>0</v>
      </c>
      <c r="W208" s="4">
        <v>0</v>
      </c>
      <c r="X208" s="4">
        <v>0</v>
      </c>
      <c r="Y208" s="4">
        <v>0</v>
      </c>
      <c r="Z208" s="4">
        <v>0</v>
      </c>
      <c r="AA208" s="4">
        <v>0</v>
      </c>
      <c r="AB208" s="4">
        <v>0</v>
      </c>
      <c r="AC208" s="4">
        <v>0</v>
      </c>
      <c r="AD208" s="4">
        <v>0</v>
      </c>
      <c r="AE208" s="4">
        <v>0</v>
      </c>
      <c r="AF208" s="4">
        <v>0</v>
      </c>
      <c r="AG208" s="4">
        <v>0</v>
      </c>
      <c r="AH208" s="4">
        <v>0</v>
      </c>
      <c r="AI208" s="4">
        <v>0</v>
      </c>
      <c r="AJ208" s="4">
        <v>0</v>
      </c>
      <c r="AK208" s="4">
        <v>0</v>
      </c>
      <c r="AL208" s="4">
        <v>0</v>
      </c>
      <c r="AM208" s="4">
        <v>0</v>
      </c>
      <c r="AN208" s="4">
        <v>0</v>
      </c>
      <c r="AO208" s="4">
        <v>0</v>
      </c>
      <c r="AP208" s="4">
        <v>0</v>
      </c>
      <c r="AQ208" s="4">
        <v>0</v>
      </c>
      <c r="AR208" s="4">
        <v>0</v>
      </c>
      <c r="AU208" s="25"/>
      <c r="AY208" s="10">
        <f t="shared" si="5"/>
        <v>35</v>
      </c>
      <c r="BA208" s="2"/>
    </row>
    <row r="209" spans="1:53" x14ac:dyDescent="0.3">
      <c r="A209" t="s">
        <v>352</v>
      </c>
      <c r="C209" s="20"/>
      <c r="D209" s="20"/>
      <c r="E209" s="20"/>
      <c r="F209" s="20"/>
      <c r="G209" s="20"/>
      <c r="H209" s="20"/>
      <c r="I209" s="20"/>
      <c r="J209" s="26"/>
      <c r="K209" s="4"/>
      <c r="L209" s="4">
        <v>1</v>
      </c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>
        <v>2</v>
      </c>
      <c r="AN209" s="4"/>
      <c r="AO209" s="4">
        <v>0</v>
      </c>
      <c r="AP209" s="4"/>
      <c r="AQ209" s="4"/>
      <c r="AR209" s="4"/>
      <c r="AU209" s="25"/>
      <c r="AY209" s="10">
        <f t="shared" si="5"/>
        <v>32</v>
      </c>
      <c r="AZ209" t="s">
        <v>384</v>
      </c>
      <c r="BA209" s="2"/>
    </row>
    <row r="210" spans="1:53" x14ac:dyDescent="0.3">
      <c r="A210" t="s">
        <v>238</v>
      </c>
      <c r="C210" s="20"/>
      <c r="D210" s="20"/>
      <c r="E210" s="20"/>
      <c r="F210" s="20"/>
      <c r="G210" s="20"/>
      <c r="H210" s="20"/>
      <c r="I210" s="20"/>
      <c r="J210" s="26"/>
      <c r="K210" s="4">
        <v>1</v>
      </c>
      <c r="L210" s="4">
        <v>1</v>
      </c>
      <c r="M210" s="4">
        <v>0</v>
      </c>
      <c r="N210" s="4">
        <v>1</v>
      </c>
      <c r="O210" s="4">
        <v>1</v>
      </c>
      <c r="P210" s="4">
        <v>0</v>
      </c>
      <c r="Q210" s="4">
        <v>1</v>
      </c>
      <c r="R210" s="4">
        <v>1</v>
      </c>
      <c r="S210" s="4">
        <v>1</v>
      </c>
      <c r="T210" s="4">
        <v>1</v>
      </c>
      <c r="U210" s="4">
        <v>1</v>
      </c>
      <c r="V210" s="4">
        <v>1</v>
      </c>
      <c r="W210" s="4">
        <v>1</v>
      </c>
      <c r="X210" s="4">
        <v>1</v>
      </c>
      <c r="Y210" s="4">
        <v>1</v>
      </c>
      <c r="Z210" s="4">
        <v>1</v>
      </c>
      <c r="AA210" s="4">
        <v>1</v>
      </c>
      <c r="AB210" s="4">
        <v>1</v>
      </c>
      <c r="AC210" s="4">
        <v>1</v>
      </c>
      <c r="AD210" s="4">
        <v>1</v>
      </c>
      <c r="AE210" s="4">
        <v>1</v>
      </c>
      <c r="AF210" s="4">
        <v>1</v>
      </c>
      <c r="AG210" s="4">
        <v>1</v>
      </c>
      <c r="AH210" s="4">
        <v>1</v>
      </c>
      <c r="AI210" s="4">
        <v>1</v>
      </c>
      <c r="AJ210" s="4">
        <v>1</v>
      </c>
      <c r="AK210" s="4">
        <v>1</v>
      </c>
      <c r="AL210" s="4">
        <v>1</v>
      </c>
      <c r="AM210" s="4">
        <v>1</v>
      </c>
      <c r="AN210" s="4">
        <v>1</v>
      </c>
      <c r="AO210" s="4">
        <v>0</v>
      </c>
      <c r="AP210" s="4">
        <v>1</v>
      </c>
      <c r="AQ210" s="4">
        <v>1</v>
      </c>
      <c r="AR210" s="4">
        <v>1</v>
      </c>
      <c r="AU210" s="25"/>
      <c r="AY210" s="10">
        <f t="shared" si="5"/>
        <v>4</v>
      </c>
      <c r="BA210" s="2"/>
    </row>
    <row r="211" spans="1:53" x14ac:dyDescent="0.3">
      <c r="A211" t="s">
        <v>239</v>
      </c>
      <c r="C211" s="20"/>
      <c r="D211" s="20"/>
      <c r="E211" s="20"/>
      <c r="F211" s="20"/>
      <c r="G211" s="20"/>
      <c r="H211" s="20"/>
      <c r="I211" s="20"/>
      <c r="J211" s="26"/>
      <c r="K211" s="4">
        <v>0</v>
      </c>
      <c r="L211" s="4">
        <v>1</v>
      </c>
      <c r="M211" s="4">
        <v>1</v>
      </c>
      <c r="N211" s="4">
        <v>1</v>
      </c>
      <c r="O211" s="4">
        <v>1</v>
      </c>
      <c r="P211" s="4">
        <v>0</v>
      </c>
      <c r="Q211" s="4">
        <v>1</v>
      </c>
      <c r="R211" s="4">
        <v>1</v>
      </c>
      <c r="S211" s="4">
        <v>1</v>
      </c>
      <c r="T211" s="4">
        <v>0</v>
      </c>
      <c r="U211" s="4">
        <v>1</v>
      </c>
      <c r="V211" s="4">
        <v>1</v>
      </c>
      <c r="W211" s="4">
        <v>1</v>
      </c>
      <c r="X211" s="4">
        <v>1</v>
      </c>
      <c r="Y211" s="4">
        <v>1</v>
      </c>
      <c r="Z211" s="4">
        <v>1</v>
      </c>
      <c r="AA211" s="4">
        <v>1</v>
      </c>
      <c r="AB211" s="4">
        <v>1</v>
      </c>
      <c r="AC211" s="4">
        <v>1</v>
      </c>
      <c r="AD211" s="4">
        <v>1</v>
      </c>
      <c r="AE211" s="4">
        <v>0</v>
      </c>
      <c r="AF211" s="4">
        <v>1</v>
      </c>
      <c r="AG211" s="4">
        <v>1</v>
      </c>
      <c r="AH211" s="4">
        <v>1</v>
      </c>
      <c r="AI211" s="4">
        <v>1</v>
      </c>
      <c r="AJ211" s="4">
        <v>1</v>
      </c>
      <c r="AK211" s="4">
        <v>1</v>
      </c>
      <c r="AL211" s="4">
        <v>1</v>
      </c>
      <c r="AM211" s="4">
        <v>1</v>
      </c>
      <c r="AN211" s="4">
        <v>1</v>
      </c>
      <c r="AO211" s="4">
        <v>0</v>
      </c>
      <c r="AP211" s="4">
        <v>1</v>
      </c>
      <c r="AQ211" s="4">
        <v>1</v>
      </c>
      <c r="AR211" s="4">
        <v>1</v>
      </c>
      <c r="AU211" s="25"/>
      <c r="AY211" s="10">
        <f t="shared" si="5"/>
        <v>6</v>
      </c>
      <c r="BA211" s="2"/>
    </row>
    <row r="212" spans="1:53" x14ac:dyDescent="0.3">
      <c r="A212" t="s">
        <v>240</v>
      </c>
      <c r="C212" s="20"/>
      <c r="D212" s="20"/>
      <c r="E212" s="20"/>
      <c r="F212" s="20"/>
      <c r="G212" s="20"/>
      <c r="H212" s="20"/>
      <c r="I212" s="20"/>
      <c r="J212" s="26"/>
      <c r="K212" s="4">
        <v>1</v>
      </c>
      <c r="L212" s="4">
        <v>1</v>
      </c>
      <c r="M212" s="4">
        <v>0</v>
      </c>
      <c r="N212" s="4">
        <v>0</v>
      </c>
      <c r="O212" s="4">
        <v>1</v>
      </c>
      <c r="P212" s="4">
        <v>0</v>
      </c>
      <c r="Q212" s="4">
        <v>1</v>
      </c>
      <c r="R212" s="4">
        <v>1</v>
      </c>
      <c r="S212" s="4">
        <v>1</v>
      </c>
      <c r="T212" s="4">
        <v>0</v>
      </c>
      <c r="U212" s="4">
        <v>1</v>
      </c>
      <c r="V212" s="4">
        <v>1</v>
      </c>
      <c r="W212" s="4">
        <v>1</v>
      </c>
      <c r="X212" s="4">
        <v>1</v>
      </c>
      <c r="Y212" s="4">
        <v>1</v>
      </c>
      <c r="Z212" s="4">
        <v>1</v>
      </c>
      <c r="AA212" s="4">
        <v>1</v>
      </c>
      <c r="AB212" s="4">
        <v>1</v>
      </c>
      <c r="AC212" s="4">
        <v>1</v>
      </c>
      <c r="AD212" s="4">
        <v>1</v>
      </c>
      <c r="AE212" s="4">
        <v>0</v>
      </c>
      <c r="AF212" s="4">
        <v>0</v>
      </c>
      <c r="AG212" s="4">
        <v>1</v>
      </c>
      <c r="AH212" s="4">
        <v>1</v>
      </c>
      <c r="AI212" s="4">
        <v>1</v>
      </c>
      <c r="AJ212" s="4">
        <v>1</v>
      </c>
      <c r="AK212" s="4">
        <v>1</v>
      </c>
      <c r="AL212" s="4">
        <v>1</v>
      </c>
      <c r="AM212" s="4">
        <v>1</v>
      </c>
      <c r="AN212" s="4">
        <v>1</v>
      </c>
      <c r="AO212" s="4">
        <v>0</v>
      </c>
      <c r="AP212" s="4">
        <v>1</v>
      </c>
      <c r="AQ212" s="4">
        <v>1</v>
      </c>
      <c r="AR212" s="4">
        <v>1</v>
      </c>
      <c r="AU212" s="25"/>
      <c r="AY212" s="10">
        <f t="shared" si="5"/>
        <v>8</v>
      </c>
      <c r="BA212" s="2"/>
    </row>
    <row r="213" spans="1:53" x14ac:dyDescent="0.3">
      <c r="A213" t="s">
        <v>241</v>
      </c>
      <c r="C213" s="20"/>
      <c r="D213" s="20"/>
      <c r="E213" s="20"/>
      <c r="F213" s="20"/>
      <c r="G213" s="20"/>
      <c r="H213" s="20"/>
      <c r="I213" s="20"/>
      <c r="J213" s="26"/>
      <c r="K213" s="4">
        <v>1</v>
      </c>
      <c r="L213" s="4">
        <v>1</v>
      </c>
      <c r="M213" s="4">
        <v>0</v>
      </c>
      <c r="N213" s="4">
        <v>0</v>
      </c>
      <c r="O213" s="4">
        <v>1</v>
      </c>
      <c r="P213" s="4">
        <v>0</v>
      </c>
      <c r="Q213" s="4">
        <v>1</v>
      </c>
      <c r="R213" s="4">
        <v>1</v>
      </c>
      <c r="S213" s="4">
        <v>1</v>
      </c>
      <c r="T213" s="4">
        <v>0</v>
      </c>
      <c r="U213" s="4">
        <v>1</v>
      </c>
      <c r="V213" s="4">
        <v>1</v>
      </c>
      <c r="W213" s="4">
        <v>1</v>
      </c>
      <c r="X213" s="4">
        <v>1</v>
      </c>
      <c r="Y213" s="4">
        <v>1</v>
      </c>
      <c r="Z213" s="4">
        <v>1</v>
      </c>
      <c r="AA213" s="4">
        <v>1</v>
      </c>
      <c r="AB213" s="4">
        <v>1</v>
      </c>
      <c r="AC213" s="4">
        <v>1</v>
      </c>
      <c r="AD213" s="4">
        <v>1</v>
      </c>
      <c r="AE213" s="4">
        <v>0</v>
      </c>
      <c r="AF213" s="4">
        <v>0</v>
      </c>
      <c r="AG213" s="4">
        <v>0</v>
      </c>
      <c r="AH213" s="4">
        <v>1</v>
      </c>
      <c r="AI213" s="4">
        <v>1</v>
      </c>
      <c r="AJ213" s="4">
        <v>1</v>
      </c>
      <c r="AK213" s="4">
        <v>1</v>
      </c>
      <c r="AL213" s="4">
        <v>1</v>
      </c>
      <c r="AM213" s="4">
        <v>1</v>
      </c>
      <c r="AN213" s="4">
        <v>1</v>
      </c>
      <c r="AO213" s="4">
        <v>0</v>
      </c>
      <c r="AP213" s="4">
        <v>1</v>
      </c>
      <c r="AQ213" s="4">
        <v>1</v>
      </c>
      <c r="AR213" s="4">
        <v>1</v>
      </c>
      <c r="AU213" s="25"/>
      <c r="AY213" s="10">
        <f t="shared" si="5"/>
        <v>9</v>
      </c>
      <c r="BA213" s="2"/>
    </row>
    <row r="214" spans="1:53" x14ac:dyDescent="0.3">
      <c r="A214" t="s">
        <v>242</v>
      </c>
      <c r="C214" s="20"/>
      <c r="D214" s="20"/>
      <c r="E214" s="20"/>
      <c r="F214" s="20"/>
      <c r="G214" s="20"/>
      <c r="H214" s="20"/>
      <c r="I214" s="20"/>
      <c r="J214" s="26"/>
      <c r="K214" s="4">
        <v>1</v>
      </c>
      <c r="L214" s="4">
        <v>1</v>
      </c>
      <c r="M214" s="4">
        <v>0</v>
      </c>
      <c r="N214" s="4">
        <v>1</v>
      </c>
      <c r="O214" s="4">
        <v>1</v>
      </c>
      <c r="P214" s="4">
        <v>0</v>
      </c>
      <c r="Q214" s="4">
        <v>1</v>
      </c>
      <c r="R214" s="4">
        <v>1</v>
      </c>
      <c r="S214" s="4">
        <v>1</v>
      </c>
      <c r="T214" s="4">
        <v>0</v>
      </c>
      <c r="U214" s="4">
        <v>1</v>
      </c>
      <c r="V214" s="4">
        <v>1</v>
      </c>
      <c r="W214" s="4">
        <v>1</v>
      </c>
      <c r="X214" s="4">
        <v>1</v>
      </c>
      <c r="Y214" s="4">
        <v>1</v>
      </c>
      <c r="Z214" s="4">
        <v>1</v>
      </c>
      <c r="AA214" s="4">
        <v>1</v>
      </c>
      <c r="AB214" s="4">
        <v>1</v>
      </c>
      <c r="AC214" s="4">
        <v>1</v>
      </c>
      <c r="AD214" s="4">
        <v>1</v>
      </c>
      <c r="AE214" s="4">
        <v>0</v>
      </c>
      <c r="AF214" s="4">
        <v>0</v>
      </c>
      <c r="AG214" s="4">
        <v>0</v>
      </c>
      <c r="AH214" s="4">
        <v>1</v>
      </c>
      <c r="AI214" s="4">
        <v>1</v>
      </c>
      <c r="AJ214" s="4">
        <v>1</v>
      </c>
      <c r="AK214" s="4">
        <v>1</v>
      </c>
      <c r="AL214" s="4">
        <v>1</v>
      </c>
      <c r="AM214" s="4">
        <v>1</v>
      </c>
      <c r="AN214" s="4">
        <v>1</v>
      </c>
      <c r="AO214" s="4">
        <v>0</v>
      </c>
      <c r="AP214" s="4">
        <v>1</v>
      </c>
      <c r="AQ214" s="4">
        <v>1</v>
      </c>
      <c r="AR214" s="4">
        <v>1</v>
      </c>
      <c r="AU214" s="25"/>
      <c r="AY214" s="10">
        <f t="shared" si="5"/>
        <v>8</v>
      </c>
      <c r="BA214" s="2"/>
    </row>
    <row r="215" spans="1:53" x14ac:dyDescent="0.3">
      <c r="A215" t="s">
        <v>243</v>
      </c>
      <c r="C215" s="20"/>
      <c r="D215" s="20"/>
      <c r="E215" s="20"/>
      <c r="F215" s="20"/>
      <c r="G215" s="20"/>
      <c r="H215" s="20"/>
      <c r="I215" s="20"/>
      <c r="J215" s="26"/>
      <c r="K215" s="4">
        <v>1</v>
      </c>
      <c r="L215" s="4">
        <v>1</v>
      </c>
      <c r="M215" s="4">
        <v>0</v>
      </c>
      <c r="N215" s="4">
        <v>1</v>
      </c>
      <c r="O215" s="4">
        <v>1</v>
      </c>
      <c r="P215" s="4">
        <v>0</v>
      </c>
      <c r="Q215" s="4">
        <v>1</v>
      </c>
      <c r="R215" s="4">
        <v>1</v>
      </c>
      <c r="S215" s="4">
        <v>1</v>
      </c>
      <c r="T215" s="4">
        <v>0</v>
      </c>
      <c r="U215" s="4">
        <v>1</v>
      </c>
      <c r="V215" s="4">
        <v>1</v>
      </c>
      <c r="W215" s="4">
        <v>1</v>
      </c>
      <c r="X215" s="4">
        <v>1</v>
      </c>
      <c r="Y215" s="4">
        <v>1</v>
      </c>
      <c r="Z215" s="4">
        <v>1</v>
      </c>
      <c r="AA215" s="4">
        <v>1</v>
      </c>
      <c r="AB215" s="4">
        <v>1</v>
      </c>
      <c r="AC215" s="4">
        <v>1</v>
      </c>
      <c r="AD215" s="4">
        <v>1</v>
      </c>
      <c r="AE215" s="4">
        <v>0</v>
      </c>
      <c r="AF215" s="4">
        <v>0</v>
      </c>
      <c r="AG215" s="4">
        <v>0</v>
      </c>
      <c r="AH215" s="4">
        <v>1</v>
      </c>
      <c r="AI215" s="4">
        <v>1</v>
      </c>
      <c r="AJ215" s="4">
        <v>1</v>
      </c>
      <c r="AK215" s="4">
        <v>1</v>
      </c>
      <c r="AL215" s="4">
        <v>1</v>
      </c>
      <c r="AM215" s="4">
        <v>1</v>
      </c>
      <c r="AN215" s="4">
        <v>1</v>
      </c>
      <c r="AO215" s="4">
        <v>0</v>
      </c>
      <c r="AP215" s="4">
        <v>1</v>
      </c>
      <c r="AQ215" s="4">
        <v>1</v>
      </c>
      <c r="AR215" s="4">
        <v>1</v>
      </c>
      <c r="AU215" s="25"/>
      <c r="AY215" s="10">
        <f t="shared" si="5"/>
        <v>8</v>
      </c>
      <c r="BA215" s="2"/>
    </row>
    <row r="216" spans="1:53" x14ac:dyDescent="0.3">
      <c r="A216" t="s">
        <v>371</v>
      </c>
      <c r="C216" s="20"/>
      <c r="D216" s="20"/>
      <c r="E216" s="20"/>
      <c r="F216" s="20"/>
      <c r="G216" s="20"/>
      <c r="H216" s="20"/>
      <c r="I216" s="20"/>
      <c r="J216" s="26"/>
      <c r="K216" s="4">
        <v>1</v>
      </c>
      <c r="L216" s="4">
        <v>1</v>
      </c>
      <c r="M216" s="4">
        <v>0</v>
      </c>
      <c r="N216" s="4">
        <v>1</v>
      </c>
      <c r="O216" s="4">
        <v>1</v>
      </c>
      <c r="P216" s="4">
        <v>0</v>
      </c>
      <c r="Q216" s="4">
        <v>1</v>
      </c>
      <c r="R216" s="4">
        <v>1</v>
      </c>
      <c r="S216" s="4">
        <v>1</v>
      </c>
      <c r="T216" s="4">
        <v>0</v>
      </c>
      <c r="U216" s="4">
        <v>1</v>
      </c>
      <c r="V216" s="4">
        <v>1</v>
      </c>
      <c r="W216" s="4">
        <v>1</v>
      </c>
      <c r="X216" s="4">
        <v>1</v>
      </c>
      <c r="Y216" s="4">
        <v>1</v>
      </c>
      <c r="Z216" s="4">
        <v>1</v>
      </c>
      <c r="AA216" s="4">
        <v>1</v>
      </c>
      <c r="AB216" s="4">
        <v>1</v>
      </c>
      <c r="AC216" s="4">
        <v>1</v>
      </c>
      <c r="AD216" s="4">
        <v>1</v>
      </c>
      <c r="AE216" s="4">
        <v>0</v>
      </c>
      <c r="AF216" s="4">
        <v>1</v>
      </c>
      <c r="AG216" s="4">
        <v>0</v>
      </c>
      <c r="AH216" s="4">
        <v>1</v>
      </c>
      <c r="AI216" s="4">
        <v>1</v>
      </c>
      <c r="AJ216" s="4">
        <v>1</v>
      </c>
      <c r="AK216" s="4">
        <v>1</v>
      </c>
      <c r="AL216" s="4">
        <v>1</v>
      </c>
      <c r="AM216" s="4">
        <v>1</v>
      </c>
      <c r="AN216" s="4">
        <v>1</v>
      </c>
      <c r="AO216" s="4">
        <v>0</v>
      </c>
      <c r="AP216" s="4">
        <v>1</v>
      </c>
      <c r="AQ216" s="4">
        <v>1</v>
      </c>
      <c r="AR216" s="4">
        <v>1</v>
      </c>
      <c r="AU216" s="25"/>
      <c r="AY216" s="10">
        <f t="shared" si="5"/>
        <v>7</v>
      </c>
      <c r="BA216" s="2"/>
    </row>
    <row r="217" spans="1:53" x14ac:dyDescent="0.3">
      <c r="A217" t="s">
        <v>244</v>
      </c>
      <c r="C217" s="20"/>
      <c r="D217" s="20"/>
      <c r="E217" s="20"/>
      <c r="F217" s="20"/>
      <c r="G217" s="20"/>
      <c r="H217" s="20"/>
      <c r="I217" s="20"/>
      <c r="J217" s="26"/>
      <c r="K217" s="4">
        <v>1</v>
      </c>
      <c r="L217" s="4">
        <v>1</v>
      </c>
      <c r="M217" s="4">
        <v>1</v>
      </c>
      <c r="N217" s="4">
        <v>1</v>
      </c>
      <c r="O217" s="4">
        <v>1</v>
      </c>
      <c r="P217" s="4">
        <v>0</v>
      </c>
      <c r="Q217" s="4">
        <v>1</v>
      </c>
      <c r="R217" s="4">
        <v>1</v>
      </c>
      <c r="S217" s="4">
        <v>1</v>
      </c>
      <c r="T217" s="4">
        <v>1</v>
      </c>
      <c r="U217" s="4">
        <v>1</v>
      </c>
      <c r="V217" s="4">
        <v>1</v>
      </c>
      <c r="W217" s="4">
        <v>0</v>
      </c>
      <c r="X217" s="4">
        <v>1</v>
      </c>
      <c r="Y217" s="4">
        <v>1</v>
      </c>
      <c r="Z217" s="4">
        <v>1</v>
      </c>
      <c r="AA217" s="4">
        <v>1</v>
      </c>
      <c r="AB217" s="4">
        <v>1</v>
      </c>
      <c r="AC217" s="4">
        <v>1</v>
      </c>
      <c r="AD217" s="4">
        <v>1</v>
      </c>
      <c r="AE217" s="4">
        <v>1</v>
      </c>
      <c r="AF217" s="4">
        <v>1</v>
      </c>
      <c r="AG217" s="4">
        <v>1</v>
      </c>
      <c r="AH217" s="4">
        <v>1</v>
      </c>
      <c r="AI217" s="4">
        <v>1</v>
      </c>
      <c r="AJ217" s="4">
        <v>1</v>
      </c>
      <c r="AK217" s="4">
        <v>1</v>
      </c>
      <c r="AL217" s="4">
        <v>1</v>
      </c>
      <c r="AM217" s="4">
        <v>1</v>
      </c>
      <c r="AN217" s="4">
        <v>1</v>
      </c>
      <c r="AO217" s="4">
        <v>0</v>
      </c>
      <c r="AP217" s="4">
        <v>1</v>
      </c>
      <c r="AQ217" s="4">
        <v>1</v>
      </c>
      <c r="AR217" s="4">
        <v>1</v>
      </c>
      <c r="AU217" s="25"/>
      <c r="AY217" s="10">
        <f t="shared" si="5"/>
        <v>4</v>
      </c>
      <c r="BA217" s="2"/>
    </row>
    <row r="218" spans="1:53" x14ac:dyDescent="0.3">
      <c r="A218" t="s">
        <v>245</v>
      </c>
      <c r="C218" s="20"/>
      <c r="D218" s="20"/>
      <c r="E218" s="20"/>
      <c r="F218" s="20"/>
      <c r="G218" s="20"/>
      <c r="H218" s="20"/>
      <c r="I218" s="20"/>
      <c r="J218" s="26"/>
      <c r="K218" s="4">
        <v>1</v>
      </c>
      <c r="L218" s="4">
        <v>1</v>
      </c>
      <c r="M218" s="4">
        <v>0</v>
      </c>
      <c r="N218" s="4">
        <v>1</v>
      </c>
      <c r="O218" s="4">
        <v>1</v>
      </c>
      <c r="P218" s="4">
        <v>0</v>
      </c>
      <c r="Q218" s="4">
        <v>1</v>
      </c>
      <c r="R218" s="4">
        <v>1</v>
      </c>
      <c r="S218" s="4">
        <v>1</v>
      </c>
      <c r="T218" s="4">
        <v>1</v>
      </c>
      <c r="U218" s="4">
        <v>1</v>
      </c>
      <c r="V218" s="4">
        <v>1</v>
      </c>
      <c r="W218" s="4">
        <v>0</v>
      </c>
      <c r="X218" s="4">
        <v>1</v>
      </c>
      <c r="Y218" s="4">
        <v>1</v>
      </c>
      <c r="Z218" s="4">
        <v>1</v>
      </c>
      <c r="AA218" s="4">
        <v>1</v>
      </c>
      <c r="AB218" s="4">
        <v>1</v>
      </c>
      <c r="AC218" s="4">
        <v>1</v>
      </c>
      <c r="AD218" s="4">
        <v>1</v>
      </c>
      <c r="AE218" s="4">
        <v>0</v>
      </c>
      <c r="AF218" s="4">
        <v>0</v>
      </c>
      <c r="AG218" s="4">
        <v>1</v>
      </c>
      <c r="AH218" s="4">
        <v>1</v>
      </c>
      <c r="AI218" s="4">
        <v>1</v>
      </c>
      <c r="AJ218" s="4">
        <v>1</v>
      </c>
      <c r="AK218" s="4">
        <v>1</v>
      </c>
      <c r="AL218" s="4">
        <v>1</v>
      </c>
      <c r="AM218" s="4">
        <v>1</v>
      </c>
      <c r="AN218" s="4">
        <v>1</v>
      </c>
      <c r="AO218" s="4">
        <v>0</v>
      </c>
      <c r="AP218" s="4">
        <v>1</v>
      </c>
      <c r="AQ218" s="4">
        <v>1</v>
      </c>
      <c r="AR218" s="4">
        <v>1</v>
      </c>
      <c r="AU218" s="25"/>
      <c r="AY218" s="10">
        <f t="shared" si="5"/>
        <v>7</v>
      </c>
      <c r="BA218" s="2"/>
    </row>
    <row r="219" spans="1:53" x14ac:dyDescent="0.3">
      <c r="A219" t="s">
        <v>246</v>
      </c>
      <c r="C219" s="20"/>
      <c r="D219" s="20"/>
      <c r="E219" s="20"/>
      <c r="F219" s="20"/>
      <c r="G219" s="20"/>
      <c r="H219" s="20"/>
      <c r="I219" s="20"/>
      <c r="J219" s="26"/>
      <c r="K219" s="4">
        <v>1</v>
      </c>
      <c r="L219" s="4">
        <v>1</v>
      </c>
      <c r="M219" s="4">
        <v>1</v>
      </c>
      <c r="N219" s="4">
        <v>1</v>
      </c>
      <c r="O219" s="4">
        <v>1</v>
      </c>
      <c r="P219" s="4">
        <v>1</v>
      </c>
      <c r="Q219" s="4">
        <v>1</v>
      </c>
      <c r="R219" s="4">
        <v>1</v>
      </c>
      <c r="S219" s="4">
        <v>1</v>
      </c>
      <c r="T219" s="4">
        <v>1</v>
      </c>
      <c r="U219" s="4">
        <v>1</v>
      </c>
      <c r="V219" s="4">
        <v>1</v>
      </c>
      <c r="W219" s="4">
        <v>0</v>
      </c>
      <c r="X219" s="4">
        <v>1</v>
      </c>
      <c r="Y219" s="4">
        <v>1</v>
      </c>
      <c r="Z219" s="4">
        <v>1</v>
      </c>
      <c r="AA219" s="4">
        <v>1</v>
      </c>
      <c r="AB219" s="4">
        <v>1</v>
      </c>
      <c r="AC219" s="4">
        <v>1</v>
      </c>
      <c r="AD219" s="4">
        <v>1</v>
      </c>
      <c r="AE219" s="4">
        <v>1</v>
      </c>
      <c r="AF219" s="4">
        <v>1</v>
      </c>
      <c r="AG219" s="4">
        <v>1</v>
      </c>
      <c r="AH219" s="4">
        <v>1</v>
      </c>
      <c r="AI219" s="4">
        <v>1</v>
      </c>
      <c r="AJ219" s="4">
        <v>1</v>
      </c>
      <c r="AK219" s="4">
        <v>1</v>
      </c>
      <c r="AL219" s="4">
        <v>1</v>
      </c>
      <c r="AM219" s="4">
        <v>1</v>
      </c>
      <c r="AN219" s="4">
        <v>0</v>
      </c>
      <c r="AO219" s="4">
        <v>0</v>
      </c>
      <c r="AP219" s="4">
        <v>1</v>
      </c>
      <c r="AQ219" s="4">
        <v>1</v>
      </c>
      <c r="AR219" s="4">
        <v>1</v>
      </c>
      <c r="AU219" s="25"/>
      <c r="AY219" s="10">
        <f t="shared" si="5"/>
        <v>4</v>
      </c>
      <c r="BA219" s="2"/>
    </row>
    <row r="220" spans="1:53" x14ac:dyDescent="0.3">
      <c r="A220" t="s">
        <v>247</v>
      </c>
      <c r="C220" s="20"/>
      <c r="D220" s="20"/>
      <c r="E220" s="20"/>
      <c r="F220" s="20"/>
      <c r="G220" s="20"/>
      <c r="H220" s="20"/>
      <c r="I220" s="20"/>
      <c r="J220" s="26"/>
      <c r="K220" s="4">
        <v>1</v>
      </c>
      <c r="L220" s="4">
        <v>1</v>
      </c>
      <c r="M220" s="4">
        <v>1</v>
      </c>
      <c r="N220" s="4">
        <v>1</v>
      </c>
      <c r="O220" s="4">
        <v>1</v>
      </c>
      <c r="P220" s="4">
        <v>0</v>
      </c>
      <c r="Q220" s="4">
        <v>1</v>
      </c>
      <c r="R220" s="4">
        <v>1</v>
      </c>
      <c r="S220" s="4">
        <v>1</v>
      </c>
      <c r="T220" s="4">
        <v>1</v>
      </c>
      <c r="U220" s="4">
        <v>1</v>
      </c>
      <c r="V220" s="4">
        <v>1</v>
      </c>
      <c r="W220" s="4">
        <v>0</v>
      </c>
      <c r="X220" s="4">
        <v>1</v>
      </c>
      <c r="Y220" s="4">
        <v>1</v>
      </c>
      <c r="Z220" s="4">
        <v>1</v>
      </c>
      <c r="AA220" s="4">
        <v>1</v>
      </c>
      <c r="AB220" s="4">
        <v>1</v>
      </c>
      <c r="AC220" s="4">
        <v>1</v>
      </c>
      <c r="AD220" s="4">
        <v>1</v>
      </c>
      <c r="AE220" s="4">
        <v>0</v>
      </c>
      <c r="AF220" s="4">
        <v>1</v>
      </c>
      <c r="AG220" s="4">
        <v>1</v>
      </c>
      <c r="AH220" s="4">
        <v>1</v>
      </c>
      <c r="AI220" s="4">
        <v>1</v>
      </c>
      <c r="AJ220" s="4">
        <v>1</v>
      </c>
      <c r="AK220" s="4">
        <v>1</v>
      </c>
      <c r="AL220" s="4">
        <v>1</v>
      </c>
      <c r="AM220" s="4">
        <v>1</v>
      </c>
      <c r="AN220" s="4">
        <v>1</v>
      </c>
      <c r="AO220" s="4">
        <v>0</v>
      </c>
      <c r="AP220" s="4">
        <v>1</v>
      </c>
      <c r="AQ220" s="4">
        <v>1</v>
      </c>
      <c r="AR220" s="4">
        <v>1</v>
      </c>
      <c r="AU220" s="25"/>
      <c r="AY220" s="10">
        <f t="shared" si="5"/>
        <v>5</v>
      </c>
      <c r="BA220" s="2"/>
    </row>
    <row r="221" spans="1:53" x14ac:dyDescent="0.3">
      <c r="A221" t="s">
        <v>248</v>
      </c>
      <c r="C221" s="20"/>
      <c r="D221" s="20"/>
      <c r="E221" s="20"/>
      <c r="F221" s="20"/>
      <c r="G221" s="20"/>
      <c r="H221" s="20"/>
      <c r="I221" s="20"/>
      <c r="J221" s="26"/>
      <c r="K221" s="4">
        <v>1</v>
      </c>
      <c r="L221" s="4">
        <v>1</v>
      </c>
      <c r="M221" s="4">
        <v>1</v>
      </c>
      <c r="N221" s="4">
        <v>1</v>
      </c>
      <c r="O221" s="4">
        <v>1</v>
      </c>
      <c r="P221" s="4">
        <v>0</v>
      </c>
      <c r="Q221" s="4">
        <v>1</v>
      </c>
      <c r="R221" s="4">
        <v>1</v>
      </c>
      <c r="S221" s="4">
        <v>1</v>
      </c>
      <c r="T221" s="4">
        <v>1</v>
      </c>
      <c r="U221" s="4">
        <v>1</v>
      </c>
      <c r="V221" s="4">
        <v>1</v>
      </c>
      <c r="W221" s="4">
        <v>0</v>
      </c>
      <c r="X221" s="4">
        <v>1</v>
      </c>
      <c r="Y221" s="4">
        <v>1</v>
      </c>
      <c r="Z221" s="4">
        <v>1</v>
      </c>
      <c r="AA221" s="4">
        <v>1</v>
      </c>
      <c r="AB221" s="4">
        <v>1</v>
      </c>
      <c r="AC221" s="4">
        <v>1</v>
      </c>
      <c r="AD221" s="4">
        <v>1</v>
      </c>
      <c r="AE221" s="4">
        <v>1</v>
      </c>
      <c r="AF221" s="4">
        <v>1</v>
      </c>
      <c r="AG221" s="4">
        <v>1</v>
      </c>
      <c r="AH221" s="4">
        <v>1</v>
      </c>
      <c r="AI221" s="4">
        <v>1</v>
      </c>
      <c r="AJ221" s="4">
        <v>1</v>
      </c>
      <c r="AK221" s="4">
        <v>1</v>
      </c>
      <c r="AL221" s="4">
        <v>1</v>
      </c>
      <c r="AM221" s="4">
        <v>1</v>
      </c>
      <c r="AN221" s="4">
        <v>1</v>
      </c>
      <c r="AO221" s="4">
        <v>0</v>
      </c>
      <c r="AP221" s="4">
        <v>1</v>
      </c>
      <c r="AQ221" s="4">
        <v>1</v>
      </c>
      <c r="AR221" s="4">
        <v>1</v>
      </c>
      <c r="AU221" s="25"/>
      <c r="AY221" s="10">
        <f t="shared" si="5"/>
        <v>4</v>
      </c>
      <c r="BA221" s="2"/>
    </row>
    <row r="222" spans="1:53" x14ac:dyDescent="0.3">
      <c r="A222" t="s">
        <v>249</v>
      </c>
      <c r="C222" s="20"/>
      <c r="D222" s="20"/>
      <c r="E222" s="20"/>
      <c r="F222" s="20"/>
      <c r="G222" s="20"/>
      <c r="H222" s="20"/>
      <c r="I222" s="20"/>
      <c r="J222" s="26"/>
      <c r="K222" s="4">
        <v>1</v>
      </c>
      <c r="L222" s="4">
        <v>1</v>
      </c>
      <c r="M222" s="4">
        <v>1</v>
      </c>
      <c r="N222" s="4">
        <v>1</v>
      </c>
      <c r="O222" s="4">
        <v>1</v>
      </c>
      <c r="P222" s="4">
        <v>0</v>
      </c>
      <c r="Q222" s="4">
        <v>1</v>
      </c>
      <c r="R222" s="4">
        <v>1</v>
      </c>
      <c r="S222" s="4">
        <v>1</v>
      </c>
      <c r="T222" s="4">
        <v>1</v>
      </c>
      <c r="U222" s="4">
        <v>1</v>
      </c>
      <c r="V222" s="4">
        <v>1</v>
      </c>
      <c r="W222" s="4">
        <v>0</v>
      </c>
      <c r="X222" s="4">
        <v>1</v>
      </c>
      <c r="Y222" s="4">
        <v>1</v>
      </c>
      <c r="Z222" s="4">
        <v>1</v>
      </c>
      <c r="AA222" s="4">
        <v>1</v>
      </c>
      <c r="AB222" s="4">
        <v>1</v>
      </c>
      <c r="AC222" s="4">
        <v>1</v>
      </c>
      <c r="AD222" s="4">
        <v>1</v>
      </c>
      <c r="AE222" s="4">
        <v>1</v>
      </c>
      <c r="AF222" s="4">
        <v>1</v>
      </c>
      <c r="AG222" s="4">
        <v>1</v>
      </c>
      <c r="AH222" s="4">
        <v>1</v>
      </c>
      <c r="AI222" s="4">
        <v>1</v>
      </c>
      <c r="AJ222" s="4">
        <v>1</v>
      </c>
      <c r="AK222" s="4">
        <v>1</v>
      </c>
      <c r="AL222" s="4">
        <v>1</v>
      </c>
      <c r="AM222" s="4">
        <v>1</v>
      </c>
      <c r="AN222" s="4">
        <v>1</v>
      </c>
      <c r="AO222" s="4">
        <v>0</v>
      </c>
      <c r="AP222" s="4">
        <v>1</v>
      </c>
      <c r="AQ222" s="4">
        <v>1</v>
      </c>
      <c r="AR222" s="4">
        <v>1</v>
      </c>
      <c r="AU222" s="25"/>
      <c r="AY222" s="10">
        <f t="shared" si="5"/>
        <v>4</v>
      </c>
      <c r="BA222" s="2"/>
    </row>
    <row r="223" spans="1:53" x14ac:dyDescent="0.3">
      <c r="A223" t="s">
        <v>250</v>
      </c>
      <c r="C223" s="20"/>
      <c r="D223" s="20"/>
      <c r="E223" s="20"/>
      <c r="F223" s="20"/>
      <c r="G223" s="20"/>
      <c r="H223" s="20"/>
      <c r="I223" s="20"/>
      <c r="J223" s="26"/>
      <c r="K223" s="4">
        <v>1</v>
      </c>
      <c r="L223" s="4">
        <v>1</v>
      </c>
      <c r="M223" s="4">
        <v>1</v>
      </c>
      <c r="N223" s="4">
        <v>1</v>
      </c>
      <c r="O223" s="4">
        <v>1</v>
      </c>
      <c r="P223" s="4">
        <v>1</v>
      </c>
      <c r="Q223" s="4">
        <v>1</v>
      </c>
      <c r="R223" s="4">
        <v>1</v>
      </c>
      <c r="S223" s="4">
        <v>1</v>
      </c>
      <c r="T223" s="4">
        <v>1</v>
      </c>
      <c r="U223" s="4">
        <v>1</v>
      </c>
      <c r="V223" s="4">
        <v>1</v>
      </c>
      <c r="W223" s="4">
        <v>0</v>
      </c>
      <c r="X223" s="4">
        <v>1</v>
      </c>
      <c r="Y223" s="4">
        <v>1</v>
      </c>
      <c r="Z223" s="4">
        <v>1</v>
      </c>
      <c r="AA223" s="4">
        <v>1</v>
      </c>
      <c r="AB223" s="4">
        <v>1</v>
      </c>
      <c r="AC223" s="4">
        <v>1</v>
      </c>
      <c r="AD223" s="4">
        <v>1</v>
      </c>
      <c r="AE223" s="4">
        <v>1</v>
      </c>
      <c r="AF223" s="4">
        <v>1</v>
      </c>
      <c r="AG223" s="4">
        <v>1</v>
      </c>
      <c r="AH223" s="4">
        <v>1</v>
      </c>
      <c r="AI223" s="4">
        <v>1</v>
      </c>
      <c r="AJ223" s="4">
        <v>1</v>
      </c>
      <c r="AK223" s="4">
        <v>1</v>
      </c>
      <c r="AL223" s="4">
        <v>1</v>
      </c>
      <c r="AM223" s="4">
        <v>1</v>
      </c>
      <c r="AN223" s="4">
        <v>1</v>
      </c>
      <c r="AO223" s="4">
        <v>0</v>
      </c>
      <c r="AP223" s="4">
        <v>1</v>
      </c>
      <c r="AQ223" s="4">
        <v>1</v>
      </c>
      <c r="AR223" s="4">
        <v>1</v>
      </c>
      <c r="AU223" s="25"/>
      <c r="AY223" s="10">
        <f t="shared" si="5"/>
        <v>3</v>
      </c>
      <c r="BA223" s="2"/>
    </row>
    <row r="224" spans="1:53" x14ac:dyDescent="0.3">
      <c r="A224" t="s">
        <v>251</v>
      </c>
      <c r="C224" s="20"/>
      <c r="D224" s="20"/>
      <c r="E224" s="20"/>
      <c r="F224" s="20"/>
      <c r="G224" s="20"/>
      <c r="H224" s="20"/>
      <c r="I224" s="20"/>
      <c r="J224" s="26"/>
      <c r="K224" s="4">
        <v>1</v>
      </c>
      <c r="L224" s="4">
        <v>1</v>
      </c>
      <c r="M224" s="4">
        <v>1</v>
      </c>
      <c r="N224" s="4">
        <v>1</v>
      </c>
      <c r="O224" s="4">
        <v>1</v>
      </c>
      <c r="P224" s="4">
        <v>0</v>
      </c>
      <c r="Q224" s="4">
        <v>1</v>
      </c>
      <c r="R224" s="4">
        <v>1</v>
      </c>
      <c r="S224" s="4">
        <v>1</v>
      </c>
      <c r="T224" s="4">
        <v>1</v>
      </c>
      <c r="U224" s="4">
        <v>1</v>
      </c>
      <c r="V224" s="4">
        <v>1</v>
      </c>
      <c r="W224" s="4">
        <v>0</v>
      </c>
      <c r="X224" s="4">
        <v>1</v>
      </c>
      <c r="Y224" s="4">
        <v>1</v>
      </c>
      <c r="Z224" s="4">
        <v>1</v>
      </c>
      <c r="AA224" s="4">
        <v>1</v>
      </c>
      <c r="AB224" s="4">
        <v>1</v>
      </c>
      <c r="AC224" s="4">
        <v>1</v>
      </c>
      <c r="AD224" s="4">
        <v>1</v>
      </c>
      <c r="AE224" s="4">
        <v>1</v>
      </c>
      <c r="AF224" s="4">
        <v>1</v>
      </c>
      <c r="AG224" s="4">
        <v>1</v>
      </c>
      <c r="AH224" s="4">
        <v>1</v>
      </c>
      <c r="AI224" s="4">
        <v>1</v>
      </c>
      <c r="AJ224" s="4">
        <v>1</v>
      </c>
      <c r="AK224" s="4">
        <v>1</v>
      </c>
      <c r="AL224" s="4">
        <v>1</v>
      </c>
      <c r="AM224" s="4">
        <v>1</v>
      </c>
      <c r="AN224" s="4">
        <v>1</v>
      </c>
      <c r="AO224" s="4">
        <v>0</v>
      </c>
      <c r="AP224" s="4">
        <v>1</v>
      </c>
      <c r="AQ224" s="4">
        <v>1</v>
      </c>
      <c r="AR224" s="4">
        <v>1</v>
      </c>
      <c r="AU224" s="25"/>
      <c r="AY224" s="10">
        <f t="shared" si="5"/>
        <v>4</v>
      </c>
      <c r="BA224" s="2"/>
    </row>
    <row r="225" spans="1:53" x14ac:dyDescent="0.3">
      <c r="A225" t="s">
        <v>252</v>
      </c>
      <c r="C225" s="20"/>
      <c r="D225" s="20"/>
      <c r="E225" s="20"/>
      <c r="F225" s="20"/>
      <c r="G225" s="20"/>
      <c r="H225" s="20"/>
      <c r="I225" s="20"/>
      <c r="J225" s="26"/>
      <c r="K225" s="4">
        <v>1</v>
      </c>
      <c r="L225" s="4">
        <v>1</v>
      </c>
      <c r="M225" s="4">
        <v>1</v>
      </c>
      <c r="N225" s="4">
        <v>1</v>
      </c>
      <c r="O225" s="4">
        <v>1</v>
      </c>
      <c r="P225" s="4">
        <v>0</v>
      </c>
      <c r="Q225" s="4">
        <v>1</v>
      </c>
      <c r="R225" s="4">
        <v>1</v>
      </c>
      <c r="S225" s="4">
        <v>1</v>
      </c>
      <c r="T225" s="4">
        <v>1</v>
      </c>
      <c r="U225" s="4">
        <v>1</v>
      </c>
      <c r="V225" s="4">
        <v>1</v>
      </c>
      <c r="W225" s="4">
        <v>0</v>
      </c>
      <c r="X225" s="4">
        <v>1</v>
      </c>
      <c r="Y225" s="4">
        <v>1</v>
      </c>
      <c r="Z225" s="4">
        <v>1</v>
      </c>
      <c r="AA225" s="4">
        <v>1</v>
      </c>
      <c r="AB225" s="4">
        <v>1</v>
      </c>
      <c r="AC225" s="4">
        <v>1</v>
      </c>
      <c r="AD225" s="4">
        <v>1</v>
      </c>
      <c r="AE225" s="4">
        <v>1</v>
      </c>
      <c r="AF225" s="4">
        <v>1</v>
      </c>
      <c r="AG225" s="4">
        <v>1</v>
      </c>
      <c r="AH225" s="4">
        <v>1</v>
      </c>
      <c r="AI225" s="4">
        <v>1</v>
      </c>
      <c r="AJ225" s="4">
        <v>1</v>
      </c>
      <c r="AK225" s="4">
        <v>1</v>
      </c>
      <c r="AL225" s="4">
        <v>1</v>
      </c>
      <c r="AM225" s="4">
        <v>1</v>
      </c>
      <c r="AN225" s="4">
        <v>1</v>
      </c>
      <c r="AO225" s="4">
        <v>0</v>
      </c>
      <c r="AP225" s="4">
        <v>1</v>
      </c>
      <c r="AQ225" s="4">
        <v>1</v>
      </c>
      <c r="AR225" s="4">
        <v>1</v>
      </c>
      <c r="AU225" s="25"/>
      <c r="AY225" s="10">
        <f t="shared" si="5"/>
        <v>4</v>
      </c>
      <c r="BA225" s="2"/>
    </row>
    <row r="226" spans="1:53" x14ac:dyDescent="0.3">
      <c r="A226" t="s">
        <v>253</v>
      </c>
      <c r="C226" s="20"/>
      <c r="D226" s="20"/>
      <c r="E226" s="20"/>
      <c r="F226" s="20"/>
      <c r="G226" s="20"/>
      <c r="H226" s="20"/>
      <c r="I226" s="20"/>
      <c r="J226" s="26"/>
      <c r="K226" s="4">
        <v>1</v>
      </c>
      <c r="L226" s="4">
        <v>1</v>
      </c>
      <c r="M226" s="4">
        <v>1</v>
      </c>
      <c r="N226" s="4">
        <v>1</v>
      </c>
      <c r="O226" s="4">
        <v>1</v>
      </c>
      <c r="P226" s="4">
        <v>0</v>
      </c>
      <c r="Q226" s="4">
        <v>1</v>
      </c>
      <c r="R226" s="4">
        <v>1</v>
      </c>
      <c r="S226" s="4">
        <v>1</v>
      </c>
      <c r="T226" s="4">
        <v>1</v>
      </c>
      <c r="U226" s="4">
        <v>1</v>
      </c>
      <c r="V226" s="4">
        <v>1</v>
      </c>
      <c r="W226" s="4">
        <v>0</v>
      </c>
      <c r="X226" s="4">
        <v>1</v>
      </c>
      <c r="Y226" s="4">
        <v>1</v>
      </c>
      <c r="Z226" s="4">
        <v>1</v>
      </c>
      <c r="AA226" s="4">
        <v>1</v>
      </c>
      <c r="AB226" s="4">
        <v>1</v>
      </c>
      <c r="AC226" s="4">
        <v>1</v>
      </c>
      <c r="AD226" s="4">
        <v>1</v>
      </c>
      <c r="AE226" s="4">
        <v>1</v>
      </c>
      <c r="AF226" s="4">
        <v>1</v>
      </c>
      <c r="AG226" s="4">
        <v>1</v>
      </c>
      <c r="AH226" s="4">
        <v>1</v>
      </c>
      <c r="AI226" s="4">
        <v>1</v>
      </c>
      <c r="AJ226" s="4">
        <v>1</v>
      </c>
      <c r="AK226" s="4">
        <v>1</v>
      </c>
      <c r="AL226" s="4">
        <v>1</v>
      </c>
      <c r="AM226" s="4">
        <v>1</v>
      </c>
      <c r="AN226" s="4">
        <v>1</v>
      </c>
      <c r="AO226" s="4">
        <v>0</v>
      </c>
      <c r="AP226" s="4">
        <v>1</v>
      </c>
      <c r="AQ226" s="4">
        <v>1</v>
      </c>
      <c r="AR226" s="4">
        <v>1</v>
      </c>
      <c r="AU226" s="25"/>
      <c r="AY226" s="10">
        <f t="shared" si="5"/>
        <v>4</v>
      </c>
      <c r="BA226" s="2"/>
    </row>
    <row r="227" spans="1:53" x14ac:dyDescent="0.3">
      <c r="A227" t="s">
        <v>254</v>
      </c>
      <c r="C227" s="20"/>
      <c r="D227" s="20"/>
      <c r="E227" s="20"/>
      <c r="F227" s="20"/>
      <c r="G227" s="20"/>
      <c r="H227" s="20"/>
      <c r="I227" s="20"/>
      <c r="J227" s="26"/>
      <c r="K227" s="4">
        <v>0</v>
      </c>
      <c r="L227" s="4">
        <v>1</v>
      </c>
      <c r="M227" s="4">
        <v>0</v>
      </c>
      <c r="N227" s="4">
        <v>1</v>
      </c>
      <c r="O227" s="4">
        <v>1</v>
      </c>
      <c r="P227" s="4">
        <v>1</v>
      </c>
      <c r="Q227" s="4">
        <v>1</v>
      </c>
      <c r="R227" s="4">
        <v>1</v>
      </c>
      <c r="S227" s="4">
        <v>1</v>
      </c>
      <c r="T227" s="4">
        <v>1</v>
      </c>
      <c r="U227" s="4">
        <v>1</v>
      </c>
      <c r="V227" s="4">
        <v>1</v>
      </c>
      <c r="W227" s="4">
        <v>0</v>
      </c>
      <c r="X227" s="4">
        <v>1</v>
      </c>
      <c r="Y227" s="4">
        <v>1</v>
      </c>
      <c r="Z227" s="4">
        <v>1</v>
      </c>
      <c r="AA227" s="4">
        <v>1</v>
      </c>
      <c r="AB227" s="4">
        <v>0</v>
      </c>
      <c r="AC227" s="4">
        <v>0</v>
      </c>
      <c r="AD227" s="4">
        <v>1</v>
      </c>
      <c r="AE227" s="4">
        <v>1</v>
      </c>
      <c r="AF227" s="4">
        <v>0</v>
      </c>
      <c r="AG227" s="4">
        <v>1</v>
      </c>
      <c r="AH227" s="4">
        <v>0</v>
      </c>
      <c r="AI227" s="4">
        <v>1</v>
      </c>
      <c r="AJ227" s="4">
        <v>1</v>
      </c>
      <c r="AK227" s="4">
        <v>1</v>
      </c>
      <c r="AL227" s="4">
        <v>1</v>
      </c>
      <c r="AM227" s="4">
        <v>1</v>
      </c>
      <c r="AN227" s="4">
        <v>1</v>
      </c>
      <c r="AO227" s="4">
        <v>0</v>
      </c>
      <c r="AP227" s="4">
        <v>1</v>
      </c>
      <c r="AQ227" s="4">
        <v>1</v>
      </c>
      <c r="AR227" s="4">
        <v>1</v>
      </c>
      <c r="AU227" s="25"/>
      <c r="AY227" s="10">
        <f t="shared" si="5"/>
        <v>9</v>
      </c>
      <c r="BA227" s="2"/>
    </row>
    <row r="228" spans="1:53" x14ac:dyDescent="0.3">
      <c r="A228" t="s">
        <v>255</v>
      </c>
      <c r="C228" s="20"/>
      <c r="D228" s="20"/>
      <c r="E228" s="20"/>
      <c r="F228" s="20"/>
      <c r="G228" s="20"/>
      <c r="H228" s="20"/>
      <c r="I228" s="20"/>
      <c r="J228" s="26"/>
      <c r="K228" s="4">
        <v>1</v>
      </c>
      <c r="L228" s="4">
        <v>1</v>
      </c>
      <c r="M228" s="4">
        <v>1</v>
      </c>
      <c r="N228" s="4">
        <v>1</v>
      </c>
      <c r="O228" s="4">
        <v>1</v>
      </c>
      <c r="P228" s="4">
        <v>1</v>
      </c>
      <c r="Q228" s="4">
        <v>1</v>
      </c>
      <c r="R228" s="4">
        <v>1</v>
      </c>
      <c r="S228" s="4">
        <v>1</v>
      </c>
      <c r="T228" s="4">
        <v>1</v>
      </c>
      <c r="U228" s="4">
        <v>1</v>
      </c>
      <c r="V228" s="4">
        <v>1</v>
      </c>
      <c r="W228" s="4">
        <v>0</v>
      </c>
      <c r="X228" s="4">
        <v>1</v>
      </c>
      <c r="Y228" s="4">
        <v>1</v>
      </c>
      <c r="Z228" s="4">
        <v>1</v>
      </c>
      <c r="AA228" s="4">
        <v>1</v>
      </c>
      <c r="AB228" s="4">
        <v>1</v>
      </c>
      <c r="AC228" s="4">
        <v>1</v>
      </c>
      <c r="AD228" s="4">
        <v>1</v>
      </c>
      <c r="AE228" s="4">
        <v>1</v>
      </c>
      <c r="AF228" s="4">
        <v>1</v>
      </c>
      <c r="AG228" s="4">
        <v>1</v>
      </c>
      <c r="AH228" s="4">
        <v>1</v>
      </c>
      <c r="AI228" s="4">
        <v>1</v>
      </c>
      <c r="AJ228" s="4">
        <v>1</v>
      </c>
      <c r="AK228" s="4">
        <v>1</v>
      </c>
      <c r="AL228" s="4">
        <v>1</v>
      </c>
      <c r="AM228" s="4">
        <v>1</v>
      </c>
      <c r="AN228" s="4">
        <v>1</v>
      </c>
      <c r="AO228" s="4">
        <v>0</v>
      </c>
      <c r="AP228" s="4">
        <v>1</v>
      </c>
      <c r="AQ228" s="4">
        <v>1</v>
      </c>
      <c r="AR228" s="4">
        <v>1</v>
      </c>
      <c r="AU228" s="25"/>
      <c r="AY228" s="10">
        <f t="shared" si="5"/>
        <v>3</v>
      </c>
      <c r="BA228" s="2"/>
    </row>
    <row r="229" spans="1:53" x14ac:dyDescent="0.3">
      <c r="A229" t="s">
        <v>256</v>
      </c>
      <c r="C229" s="20"/>
      <c r="D229" s="20"/>
      <c r="E229" s="20"/>
      <c r="F229" s="20"/>
      <c r="G229" s="20"/>
      <c r="H229" s="20"/>
      <c r="I229" s="20"/>
      <c r="J229" s="26"/>
      <c r="K229" s="4">
        <v>1</v>
      </c>
      <c r="L229" s="4">
        <v>1</v>
      </c>
      <c r="M229" s="4">
        <v>0</v>
      </c>
      <c r="N229" s="4">
        <v>1</v>
      </c>
      <c r="O229" s="4">
        <v>1</v>
      </c>
      <c r="P229" s="4">
        <v>0</v>
      </c>
      <c r="Q229" s="4">
        <v>1</v>
      </c>
      <c r="R229" s="4">
        <v>1</v>
      </c>
      <c r="S229" s="4">
        <v>1</v>
      </c>
      <c r="T229" s="4">
        <v>0</v>
      </c>
      <c r="U229" s="4">
        <v>1</v>
      </c>
      <c r="V229" s="4">
        <v>1</v>
      </c>
      <c r="W229" s="4">
        <v>0</v>
      </c>
      <c r="X229" s="4">
        <v>1</v>
      </c>
      <c r="Y229" s="4">
        <v>1</v>
      </c>
      <c r="Z229" s="4">
        <v>1</v>
      </c>
      <c r="AA229" s="4">
        <v>1</v>
      </c>
      <c r="AB229" s="4">
        <v>1</v>
      </c>
      <c r="AC229" s="4">
        <v>1</v>
      </c>
      <c r="AD229" s="4">
        <v>0</v>
      </c>
      <c r="AE229" s="4">
        <v>1</v>
      </c>
      <c r="AF229" s="4">
        <v>1</v>
      </c>
      <c r="AG229" s="4">
        <v>1</v>
      </c>
      <c r="AH229" s="4">
        <v>1</v>
      </c>
      <c r="AI229" s="4">
        <v>1</v>
      </c>
      <c r="AJ229" s="4">
        <v>1</v>
      </c>
      <c r="AK229" s="4">
        <v>0</v>
      </c>
      <c r="AL229" s="4">
        <v>1</v>
      </c>
      <c r="AM229" s="4">
        <v>1</v>
      </c>
      <c r="AN229" s="4">
        <v>1</v>
      </c>
      <c r="AO229" s="4">
        <v>0</v>
      </c>
      <c r="AP229" s="4">
        <v>1</v>
      </c>
      <c r="AQ229" s="4">
        <v>1</v>
      </c>
      <c r="AR229" s="4">
        <v>1</v>
      </c>
      <c r="AU229" s="25"/>
      <c r="AY229" s="10">
        <f t="shared" si="5"/>
        <v>8</v>
      </c>
      <c r="BA229" s="2"/>
    </row>
    <row r="230" spans="1:53" x14ac:dyDescent="0.3">
      <c r="A230" t="s">
        <v>257</v>
      </c>
      <c r="C230" s="20"/>
      <c r="D230" s="20"/>
      <c r="E230" s="20"/>
      <c r="F230" s="20"/>
      <c r="G230" s="20"/>
      <c r="H230" s="20"/>
      <c r="I230" s="20"/>
      <c r="J230" s="26"/>
      <c r="K230" s="4">
        <v>1</v>
      </c>
      <c r="L230" s="4">
        <v>1</v>
      </c>
      <c r="M230" s="4">
        <v>1</v>
      </c>
      <c r="N230" s="4">
        <v>1</v>
      </c>
      <c r="O230" s="4">
        <v>1</v>
      </c>
      <c r="P230" s="4">
        <v>1</v>
      </c>
      <c r="Q230" s="4">
        <v>1</v>
      </c>
      <c r="R230" s="4">
        <v>1</v>
      </c>
      <c r="S230" s="4">
        <v>1</v>
      </c>
      <c r="T230" s="4">
        <v>1</v>
      </c>
      <c r="U230" s="4">
        <v>1</v>
      </c>
      <c r="V230" s="4">
        <v>1</v>
      </c>
      <c r="W230" s="4">
        <v>0</v>
      </c>
      <c r="X230" s="4">
        <v>1</v>
      </c>
      <c r="Y230" s="4">
        <v>1</v>
      </c>
      <c r="Z230" s="4">
        <v>1</v>
      </c>
      <c r="AA230" s="4">
        <v>1</v>
      </c>
      <c r="AB230" s="4">
        <v>1</v>
      </c>
      <c r="AC230" s="4">
        <v>1</v>
      </c>
      <c r="AD230" s="4">
        <v>1</v>
      </c>
      <c r="AE230" s="4">
        <v>1</v>
      </c>
      <c r="AF230" s="4">
        <v>1</v>
      </c>
      <c r="AG230" s="4">
        <v>1</v>
      </c>
      <c r="AH230" s="4">
        <v>1</v>
      </c>
      <c r="AI230" s="4">
        <v>1</v>
      </c>
      <c r="AJ230" s="4">
        <v>1</v>
      </c>
      <c r="AK230" s="4">
        <v>1</v>
      </c>
      <c r="AL230" s="4">
        <v>1</v>
      </c>
      <c r="AM230" s="4">
        <v>1</v>
      </c>
      <c r="AN230" s="4">
        <v>1</v>
      </c>
      <c r="AO230" s="4">
        <v>0</v>
      </c>
      <c r="AP230" s="4">
        <v>1</v>
      </c>
      <c r="AQ230" s="4">
        <v>1</v>
      </c>
      <c r="AR230" s="4">
        <v>1</v>
      </c>
      <c r="AU230" s="25"/>
      <c r="AY230" s="10">
        <f t="shared" si="5"/>
        <v>3</v>
      </c>
      <c r="BA230" s="2"/>
    </row>
    <row r="231" spans="1:53" x14ac:dyDescent="0.3">
      <c r="A231" t="s">
        <v>258</v>
      </c>
      <c r="C231" s="20"/>
      <c r="D231" s="20"/>
      <c r="E231" s="20"/>
      <c r="F231" s="20"/>
      <c r="G231" s="20"/>
      <c r="H231" s="20"/>
      <c r="I231" s="20"/>
      <c r="J231" s="26"/>
      <c r="K231" s="4">
        <v>1</v>
      </c>
      <c r="L231" s="4">
        <v>1</v>
      </c>
      <c r="M231" s="4">
        <v>1</v>
      </c>
      <c r="N231" s="4">
        <v>1</v>
      </c>
      <c r="O231" s="4">
        <v>1</v>
      </c>
      <c r="P231" s="4">
        <v>0</v>
      </c>
      <c r="Q231" s="4">
        <v>1</v>
      </c>
      <c r="R231" s="4">
        <v>0</v>
      </c>
      <c r="S231" s="4">
        <v>1</v>
      </c>
      <c r="T231" s="4">
        <v>1</v>
      </c>
      <c r="U231" s="4">
        <v>1</v>
      </c>
      <c r="V231" s="4">
        <v>1</v>
      </c>
      <c r="W231" s="4">
        <v>0</v>
      </c>
      <c r="X231" s="4">
        <v>1</v>
      </c>
      <c r="Y231" s="4">
        <v>1</v>
      </c>
      <c r="Z231" s="4">
        <v>0</v>
      </c>
      <c r="AA231" s="4">
        <v>1</v>
      </c>
      <c r="AB231" s="4">
        <v>1</v>
      </c>
      <c r="AC231" s="4">
        <v>1</v>
      </c>
      <c r="AD231" s="4">
        <v>1</v>
      </c>
      <c r="AE231" s="4">
        <v>1</v>
      </c>
      <c r="AF231" s="4">
        <v>0</v>
      </c>
      <c r="AG231" s="4">
        <v>1</v>
      </c>
      <c r="AH231" s="4">
        <v>1</v>
      </c>
      <c r="AI231" s="4">
        <v>1</v>
      </c>
      <c r="AJ231" s="4">
        <v>1</v>
      </c>
      <c r="AK231" s="4">
        <v>1</v>
      </c>
      <c r="AL231" s="4">
        <v>1</v>
      </c>
      <c r="AM231" s="4">
        <v>1</v>
      </c>
      <c r="AN231" s="4">
        <v>0</v>
      </c>
      <c r="AO231" s="4">
        <v>0</v>
      </c>
      <c r="AP231" s="4">
        <v>1</v>
      </c>
      <c r="AQ231" s="4">
        <v>1</v>
      </c>
      <c r="AR231" s="4">
        <v>1</v>
      </c>
      <c r="AU231" s="25"/>
      <c r="AY231" s="10">
        <f t="shared" si="5"/>
        <v>8</v>
      </c>
      <c r="BA231" s="2"/>
    </row>
    <row r="232" spans="1:53" x14ac:dyDescent="0.3">
      <c r="A232" t="s">
        <v>259</v>
      </c>
      <c r="C232" s="20"/>
      <c r="D232" s="20"/>
      <c r="E232" s="20"/>
      <c r="F232" s="20"/>
      <c r="G232" s="20"/>
      <c r="H232" s="20"/>
      <c r="I232" s="20"/>
      <c r="J232" s="26"/>
      <c r="K232" s="4">
        <v>1</v>
      </c>
      <c r="L232" s="4">
        <v>1</v>
      </c>
      <c r="M232" s="4">
        <v>1</v>
      </c>
      <c r="N232" s="4">
        <v>1</v>
      </c>
      <c r="O232" s="4">
        <v>1</v>
      </c>
      <c r="P232" s="4">
        <v>1</v>
      </c>
      <c r="Q232" s="4">
        <v>1</v>
      </c>
      <c r="R232" s="4">
        <v>1</v>
      </c>
      <c r="S232" s="4">
        <v>1</v>
      </c>
      <c r="T232" s="4">
        <v>1</v>
      </c>
      <c r="U232" s="4">
        <v>1</v>
      </c>
      <c r="V232" s="4">
        <v>1</v>
      </c>
      <c r="W232" s="4">
        <v>0</v>
      </c>
      <c r="X232" s="4">
        <v>1</v>
      </c>
      <c r="Y232" s="4">
        <v>1</v>
      </c>
      <c r="Z232" s="4">
        <v>1</v>
      </c>
      <c r="AA232" s="4">
        <v>1</v>
      </c>
      <c r="AB232" s="4">
        <v>1</v>
      </c>
      <c r="AC232" s="4">
        <v>1</v>
      </c>
      <c r="AD232" s="4">
        <v>1</v>
      </c>
      <c r="AE232" s="4">
        <v>1</v>
      </c>
      <c r="AF232" s="4">
        <v>1</v>
      </c>
      <c r="AG232" s="4">
        <v>1</v>
      </c>
      <c r="AH232" s="4">
        <v>1</v>
      </c>
      <c r="AI232" s="4">
        <v>1</v>
      </c>
      <c r="AJ232" s="4">
        <v>1</v>
      </c>
      <c r="AK232" s="4">
        <v>1</v>
      </c>
      <c r="AL232" s="4">
        <v>1</v>
      </c>
      <c r="AM232" s="4">
        <v>1</v>
      </c>
      <c r="AN232" s="4">
        <v>1</v>
      </c>
      <c r="AO232" s="4">
        <v>0</v>
      </c>
      <c r="AP232" s="4">
        <v>1</v>
      </c>
      <c r="AQ232" s="4">
        <v>1</v>
      </c>
      <c r="AR232" s="4">
        <v>1</v>
      </c>
      <c r="AU232" s="25"/>
      <c r="AY232" s="10">
        <f t="shared" si="5"/>
        <v>3</v>
      </c>
      <c r="BA232" s="2"/>
    </row>
    <row r="233" spans="1:53" x14ac:dyDescent="0.3">
      <c r="A233" t="s">
        <v>260</v>
      </c>
      <c r="C233" s="20"/>
      <c r="D233" s="20"/>
      <c r="E233" s="20"/>
      <c r="F233" s="20"/>
      <c r="G233" s="20"/>
      <c r="H233" s="20"/>
      <c r="I233" s="20"/>
      <c r="J233" s="26"/>
      <c r="K233" s="4">
        <v>0</v>
      </c>
      <c r="L233" s="4">
        <v>1</v>
      </c>
      <c r="M233" s="4">
        <v>1</v>
      </c>
      <c r="N233" s="4">
        <v>1</v>
      </c>
      <c r="O233" s="4">
        <v>1</v>
      </c>
      <c r="P233" s="4">
        <v>1</v>
      </c>
      <c r="Q233" s="4">
        <v>1</v>
      </c>
      <c r="R233" s="4">
        <v>1</v>
      </c>
      <c r="S233" s="4">
        <v>1</v>
      </c>
      <c r="T233" s="4">
        <v>1</v>
      </c>
      <c r="U233" s="4">
        <v>1</v>
      </c>
      <c r="V233" s="4">
        <v>1</v>
      </c>
      <c r="W233" s="4">
        <v>0</v>
      </c>
      <c r="X233" s="4">
        <v>1</v>
      </c>
      <c r="Y233" s="4">
        <v>1</v>
      </c>
      <c r="Z233" s="4">
        <v>1</v>
      </c>
      <c r="AA233" s="4">
        <v>1</v>
      </c>
      <c r="AB233" s="4">
        <v>1</v>
      </c>
      <c r="AC233" s="4">
        <v>1</v>
      </c>
      <c r="AD233" s="4">
        <v>1</v>
      </c>
      <c r="AE233" s="4">
        <v>1</v>
      </c>
      <c r="AF233" s="4">
        <v>0</v>
      </c>
      <c r="AG233" s="4">
        <v>1</v>
      </c>
      <c r="AH233" s="4">
        <v>1</v>
      </c>
      <c r="AI233" s="4">
        <v>1</v>
      </c>
      <c r="AJ233" s="4">
        <v>1</v>
      </c>
      <c r="AK233" s="4">
        <v>1</v>
      </c>
      <c r="AL233" s="4">
        <v>1</v>
      </c>
      <c r="AM233" s="4">
        <v>1</v>
      </c>
      <c r="AN233" s="4">
        <v>1</v>
      </c>
      <c r="AO233" s="4">
        <v>0</v>
      </c>
      <c r="AP233" s="4">
        <v>1</v>
      </c>
      <c r="AQ233" s="4">
        <v>1</v>
      </c>
      <c r="AR233" s="4">
        <v>1</v>
      </c>
      <c r="AU233" s="25"/>
      <c r="AY233" s="10">
        <f t="shared" si="5"/>
        <v>5</v>
      </c>
      <c r="BA233" s="2"/>
    </row>
    <row r="234" spans="1:53" x14ac:dyDescent="0.3">
      <c r="A234" t="s">
        <v>261</v>
      </c>
      <c r="C234" s="20"/>
      <c r="D234" s="20"/>
      <c r="E234" s="20"/>
      <c r="F234" s="20"/>
      <c r="G234" s="20"/>
      <c r="H234" s="20"/>
      <c r="I234" s="20"/>
      <c r="J234" s="26"/>
      <c r="K234" s="4">
        <v>1</v>
      </c>
      <c r="L234" s="4">
        <v>1</v>
      </c>
      <c r="M234" s="4">
        <v>1</v>
      </c>
      <c r="N234" s="4">
        <v>1</v>
      </c>
      <c r="O234" s="4">
        <v>1</v>
      </c>
      <c r="P234" s="4">
        <v>0</v>
      </c>
      <c r="Q234" s="4">
        <v>1</v>
      </c>
      <c r="R234" s="4">
        <v>1</v>
      </c>
      <c r="S234" s="4">
        <v>1</v>
      </c>
      <c r="T234" s="4">
        <v>1</v>
      </c>
      <c r="U234" s="4">
        <v>1</v>
      </c>
      <c r="V234" s="4">
        <v>1</v>
      </c>
      <c r="W234" s="4">
        <v>0</v>
      </c>
      <c r="X234" s="4">
        <v>1</v>
      </c>
      <c r="Y234" s="4">
        <v>1</v>
      </c>
      <c r="Z234" s="4">
        <v>1</v>
      </c>
      <c r="AA234" s="4">
        <v>1</v>
      </c>
      <c r="AB234" s="4">
        <v>1</v>
      </c>
      <c r="AC234" s="4">
        <v>1</v>
      </c>
      <c r="AD234" s="4">
        <v>1</v>
      </c>
      <c r="AE234" s="4">
        <v>1</v>
      </c>
      <c r="AF234" s="4">
        <v>1</v>
      </c>
      <c r="AG234" s="4">
        <v>1</v>
      </c>
      <c r="AH234" s="4">
        <v>1</v>
      </c>
      <c r="AI234" s="4">
        <v>1</v>
      </c>
      <c r="AJ234" s="4">
        <v>1</v>
      </c>
      <c r="AK234" s="4">
        <v>0</v>
      </c>
      <c r="AL234" s="4">
        <v>1</v>
      </c>
      <c r="AM234" s="4">
        <v>1</v>
      </c>
      <c r="AN234" s="4">
        <v>1</v>
      </c>
      <c r="AO234" s="4">
        <v>0</v>
      </c>
      <c r="AP234" s="4">
        <v>1</v>
      </c>
      <c r="AQ234" s="4">
        <v>1</v>
      </c>
      <c r="AR234" s="4">
        <v>1</v>
      </c>
      <c r="AU234" s="25"/>
      <c r="AY234" s="10">
        <f t="shared" si="5"/>
        <v>5</v>
      </c>
      <c r="BA234" s="2"/>
    </row>
    <row r="235" spans="1:53" x14ac:dyDescent="0.3">
      <c r="A235" t="s">
        <v>262</v>
      </c>
      <c r="C235" s="20"/>
      <c r="D235" s="20"/>
      <c r="E235" s="20"/>
      <c r="F235" s="20"/>
      <c r="G235" s="20"/>
      <c r="H235" s="20"/>
      <c r="I235" s="20"/>
      <c r="J235" s="26"/>
      <c r="K235" s="4">
        <v>1</v>
      </c>
      <c r="L235" s="4">
        <v>1</v>
      </c>
      <c r="M235" s="4">
        <v>1</v>
      </c>
      <c r="N235" s="4">
        <v>1</v>
      </c>
      <c r="O235" s="4">
        <v>1</v>
      </c>
      <c r="P235" s="4">
        <v>1</v>
      </c>
      <c r="Q235" s="4">
        <v>1</v>
      </c>
      <c r="R235" s="4">
        <v>1</v>
      </c>
      <c r="S235" s="4">
        <v>1</v>
      </c>
      <c r="T235" s="4">
        <v>1</v>
      </c>
      <c r="U235" s="4">
        <v>1</v>
      </c>
      <c r="V235" s="4">
        <v>1</v>
      </c>
      <c r="W235" s="4">
        <v>0</v>
      </c>
      <c r="X235" s="4">
        <v>1</v>
      </c>
      <c r="Y235" s="4">
        <v>1</v>
      </c>
      <c r="Z235" s="4">
        <v>1</v>
      </c>
      <c r="AA235" s="4">
        <v>1</v>
      </c>
      <c r="AB235" s="4">
        <v>1</v>
      </c>
      <c r="AC235" s="4">
        <v>1</v>
      </c>
      <c r="AD235" s="4">
        <v>1</v>
      </c>
      <c r="AE235" s="4">
        <v>1</v>
      </c>
      <c r="AF235" s="4">
        <v>1</v>
      </c>
      <c r="AG235" s="4">
        <v>1</v>
      </c>
      <c r="AH235" s="4">
        <v>1</v>
      </c>
      <c r="AI235" s="4">
        <v>1</v>
      </c>
      <c r="AJ235" s="4">
        <v>1</v>
      </c>
      <c r="AK235" s="4">
        <v>1</v>
      </c>
      <c r="AL235" s="4">
        <v>1</v>
      </c>
      <c r="AM235" s="4">
        <v>1</v>
      </c>
      <c r="AN235" s="4">
        <v>1</v>
      </c>
      <c r="AO235" s="4">
        <v>0</v>
      </c>
      <c r="AP235" s="4">
        <v>1</v>
      </c>
      <c r="AQ235" s="4">
        <v>1</v>
      </c>
      <c r="AR235" s="4">
        <v>1</v>
      </c>
      <c r="AU235" s="25"/>
      <c r="AY235" s="10">
        <f t="shared" si="5"/>
        <v>3</v>
      </c>
      <c r="BA235" s="2"/>
    </row>
    <row r="236" spans="1:53" x14ac:dyDescent="0.3">
      <c r="A236" t="s">
        <v>263</v>
      </c>
      <c r="C236" s="20"/>
      <c r="D236" s="20"/>
      <c r="E236" s="20"/>
      <c r="F236" s="20"/>
      <c r="G236" s="20"/>
      <c r="H236" s="20"/>
      <c r="I236" s="20"/>
      <c r="J236" s="26"/>
      <c r="K236" s="4">
        <v>1</v>
      </c>
      <c r="L236" s="4">
        <v>1</v>
      </c>
      <c r="M236" s="4">
        <v>1</v>
      </c>
      <c r="N236" s="4">
        <v>1</v>
      </c>
      <c r="O236" s="4">
        <v>1</v>
      </c>
      <c r="P236" s="4">
        <v>1</v>
      </c>
      <c r="Q236" s="4">
        <v>1</v>
      </c>
      <c r="R236" s="4">
        <v>1</v>
      </c>
      <c r="S236" s="4">
        <v>1</v>
      </c>
      <c r="T236" s="4">
        <v>1</v>
      </c>
      <c r="U236" s="4">
        <v>1</v>
      </c>
      <c r="V236" s="4">
        <v>1</v>
      </c>
      <c r="W236" s="4">
        <v>0</v>
      </c>
      <c r="X236" s="4">
        <v>1</v>
      </c>
      <c r="Y236" s="4">
        <v>1</v>
      </c>
      <c r="Z236" s="4">
        <v>1</v>
      </c>
      <c r="AA236" s="4">
        <v>1</v>
      </c>
      <c r="AB236" s="4">
        <v>1</v>
      </c>
      <c r="AC236" s="4">
        <v>1</v>
      </c>
      <c r="AD236" s="4">
        <v>1</v>
      </c>
      <c r="AE236" s="4">
        <v>1</v>
      </c>
      <c r="AF236" s="4">
        <v>0</v>
      </c>
      <c r="AG236" s="4">
        <v>1</v>
      </c>
      <c r="AH236" s="4">
        <v>1</v>
      </c>
      <c r="AI236" s="4">
        <v>1</v>
      </c>
      <c r="AJ236" s="4">
        <v>1</v>
      </c>
      <c r="AK236" s="4">
        <v>1</v>
      </c>
      <c r="AL236" s="4">
        <v>1</v>
      </c>
      <c r="AM236" s="4">
        <v>1</v>
      </c>
      <c r="AN236" s="4">
        <v>0</v>
      </c>
      <c r="AO236" s="4">
        <v>0</v>
      </c>
      <c r="AP236" s="4">
        <v>1</v>
      </c>
      <c r="AQ236" s="4">
        <v>1</v>
      </c>
      <c r="AR236" s="4">
        <v>1</v>
      </c>
      <c r="AU236" s="25"/>
      <c r="AY236" s="10">
        <f t="shared" si="5"/>
        <v>5</v>
      </c>
      <c r="BA236" s="2"/>
    </row>
    <row r="237" spans="1:53" x14ac:dyDescent="0.3">
      <c r="A237" t="s">
        <v>264</v>
      </c>
      <c r="C237" s="20"/>
      <c r="D237" s="20"/>
      <c r="E237" s="20"/>
      <c r="F237" s="20"/>
      <c r="G237" s="20"/>
      <c r="H237" s="20"/>
      <c r="I237" s="20"/>
      <c r="J237" s="26"/>
      <c r="K237" s="4">
        <v>1</v>
      </c>
      <c r="L237" s="4">
        <v>1</v>
      </c>
      <c r="M237" s="4">
        <v>1</v>
      </c>
      <c r="N237" s="4">
        <v>1</v>
      </c>
      <c r="O237" s="4">
        <v>1</v>
      </c>
      <c r="P237" s="4">
        <v>0</v>
      </c>
      <c r="Q237" s="4">
        <v>1</v>
      </c>
      <c r="R237" s="4">
        <v>1</v>
      </c>
      <c r="S237" s="4">
        <v>1</v>
      </c>
      <c r="T237" s="4">
        <v>1</v>
      </c>
      <c r="U237" s="4">
        <v>1</v>
      </c>
      <c r="V237" s="4">
        <v>1</v>
      </c>
      <c r="W237" s="4">
        <v>0</v>
      </c>
      <c r="X237" s="4">
        <v>1</v>
      </c>
      <c r="Y237" s="4">
        <v>1</v>
      </c>
      <c r="Z237" s="4">
        <v>1</v>
      </c>
      <c r="AA237" s="4">
        <v>1</v>
      </c>
      <c r="AB237" s="4">
        <v>1</v>
      </c>
      <c r="AC237" s="4">
        <v>1</v>
      </c>
      <c r="AD237" s="4">
        <v>1</v>
      </c>
      <c r="AE237" s="4">
        <v>1</v>
      </c>
      <c r="AF237" s="4">
        <v>1</v>
      </c>
      <c r="AG237" s="4">
        <v>1</v>
      </c>
      <c r="AH237" s="4">
        <v>1</v>
      </c>
      <c r="AI237" s="4">
        <v>1</v>
      </c>
      <c r="AJ237" s="4">
        <v>1</v>
      </c>
      <c r="AK237" s="4">
        <v>1</v>
      </c>
      <c r="AL237" s="4">
        <v>1</v>
      </c>
      <c r="AM237" s="4">
        <v>1</v>
      </c>
      <c r="AN237" s="4">
        <v>1</v>
      </c>
      <c r="AO237" s="4">
        <v>0</v>
      </c>
      <c r="AP237" s="4">
        <v>1</v>
      </c>
      <c r="AQ237" s="4">
        <v>1</v>
      </c>
      <c r="AR237" s="4">
        <v>1</v>
      </c>
      <c r="AU237" s="25"/>
      <c r="AY237" s="10">
        <f t="shared" si="5"/>
        <v>4</v>
      </c>
      <c r="BA237" s="2"/>
    </row>
    <row r="238" spans="1:53" x14ac:dyDescent="0.3">
      <c r="A238" t="s">
        <v>265</v>
      </c>
      <c r="C238" s="20"/>
      <c r="D238" s="20"/>
      <c r="E238" s="20"/>
      <c r="F238" s="20"/>
      <c r="G238" s="20"/>
      <c r="H238" s="20"/>
      <c r="I238" s="20"/>
      <c r="J238" s="26"/>
      <c r="K238" s="4">
        <v>1</v>
      </c>
      <c r="L238" s="4">
        <v>1</v>
      </c>
      <c r="M238" s="4">
        <v>1</v>
      </c>
      <c r="N238" s="4">
        <v>1</v>
      </c>
      <c r="O238" s="4">
        <v>1</v>
      </c>
      <c r="P238" s="4">
        <v>0</v>
      </c>
      <c r="Q238" s="4">
        <v>1</v>
      </c>
      <c r="R238" s="4">
        <v>0</v>
      </c>
      <c r="S238" s="4">
        <v>0</v>
      </c>
      <c r="T238" s="4">
        <v>1</v>
      </c>
      <c r="U238" s="4">
        <v>1</v>
      </c>
      <c r="V238" s="4">
        <v>1</v>
      </c>
      <c r="W238" s="4">
        <v>0</v>
      </c>
      <c r="X238" s="4">
        <v>1</v>
      </c>
      <c r="Y238" s="4">
        <v>1</v>
      </c>
      <c r="Z238" s="4">
        <v>1</v>
      </c>
      <c r="AA238" s="4">
        <v>1</v>
      </c>
      <c r="AB238" s="4">
        <v>1</v>
      </c>
      <c r="AC238" s="4">
        <v>0</v>
      </c>
      <c r="AD238" s="4">
        <v>0</v>
      </c>
      <c r="AE238" s="4">
        <v>0</v>
      </c>
      <c r="AF238" s="4">
        <v>0</v>
      </c>
      <c r="AG238" s="4">
        <v>1</v>
      </c>
      <c r="AH238" s="4">
        <v>1</v>
      </c>
      <c r="AI238" s="4">
        <v>0</v>
      </c>
      <c r="AJ238" s="4">
        <v>1</v>
      </c>
      <c r="AK238" s="4">
        <v>1</v>
      </c>
      <c r="AL238" s="4">
        <v>1</v>
      </c>
      <c r="AM238" s="4">
        <v>1</v>
      </c>
      <c r="AN238" s="4">
        <v>0</v>
      </c>
      <c r="AO238" s="4">
        <v>0</v>
      </c>
      <c r="AP238" s="4">
        <v>1</v>
      </c>
      <c r="AQ238" s="4">
        <v>1</v>
      </c>
      <c r="AR238" s="4">
        <v>1</v>
      </c>
      <c r="AU238" s="25"/>
      <c r="AY238" s="10">
        <f t="shared" si="5"/>
        <v>12</v>
      </c>
      <c r="BA238" s="2"/>
    </row>
    <row r="239" spans="1:53" x14ac:dyDescent="0.3">
      <c r="A239" t="s">
        <v>266</v>
      </c>
      <c r="C239" s="20"/>
      <c r="D239" s="20"/>
      <c r="E239" s="20"/>
      <c r="F239" s="20"/>
      <c r="G239" s="20"/>
      <c r="H239" s="20"/>
      <c r="I239" s="20"/>
      <c r="J239" s="26"/>
      <c r="K239" s="4">
        <v>1</v>
      </c>
      <c r="L239" s="4">
        <v>1</v>
      </c>
      <c r="M239" s="4">
        <v>1</v>
      </c>
      <c r="N239" s="4">
        <v>1</v>
      </c>
      <c r="O239" s="4">
        <v>1</v>
      </c>
      <c r="P239" s="4">
        <v>0</v>
      </c>
      <c r="Q239" s="4">
        <v>1</v>
      </c>
      <c r="R239" s="4">
        <v>1</v>
      </c>
      <c r="S239" s="4">
        <v>1</v>
      </c>
      <c r="T239" s="4">
        <v>1</v>
      </c>
      <c r="U239" s="4">
        <v>1</v>
      </c>
      <c r="V239" s="4">
        <v>1</v>
      </c>
      <c r="W239" s="4">
        <v>0</v>
      </c>
      <c r="X239" s="4">
        <v>1</v>
      </c>
      <c r="Y239" s="4">
        <v>1</v>
      </c>
      <c r="Z239" s="4">
        <v>1</v>
      </c>
      <c r="AA239" s="4">
        <v>1</v>
      </c>
      <c r="AB239" s="4">
        <v>1</v>
      </c>
      <c r="AC239" s="4">
        <v>1</v>
      </c>
      <c r="AD239" s="4">
        <v>1</v>
      </c>
      <c r="AE239" s="4">
        <v>1</v>
      </c>
      <c r="AF239" s="4">
        <v>1</v>
      </c>
      <c r="AG239" s="4">
        <v>1</v>
      </c>
      <c r="AH239" s="4">
        <v>1</v>
      </c>
      <c r="AI239" s="4">
        <v>1</v>
      </c>
      <c r="AJ239" s="4">
        <v>1</v>
      </c>
      <c r="AK239" s="4">
        <v>1</v>
      </c>
      <c r="AL239" s="4">
        <v>1</v>
      </c>
      <c r="AM239" s="4">
        <v>1</v>
      </c>
      <c r="AN239" s="4">
        <v>1</v>
      </c>
      <c r="AO239" s="4">
        <v>0</v>
      </c>
      <c r="AP239" s="4">
        <v>1</v>
      </c>
      <c r="AQ239" s="4">
        <v>1</v>
      </c>
      <c r="AR239" s="4">
        <v>1</v>
      </c>
      <c r="AU239" s="25"/>
      <c r="AY239" s="10">
        <f t="shared" si="5"/>
        <v>4</v>
      </c>
      <c r="BA239" s="2"/>
    </row>
    <row r="240" spans="1:53" x14ac:dyDescent="0.3">
      <c r="A240" t="s">
        <v>267</v>
      </c>
      <c r="C240" s="20"/>
      <c r="D240" s="20"/>
      <c r="E240" s="20"/>
      <c r="F240" s="20"/>
      <c r="G240" s="20"/>
      <c r="H240" s="20"/>
      <c r="I240" s="20"/>
      <c r="J240" s="26"/>
      <c r="K240" s="4">
        <v>1</v>
      </c>
      <c r="L240" s="4">
        <v>1</v>
      </c>
      <c r="M240" s="4">
        <v>1</v>
      </c>
      <c r="N240" s="4">
        <v>1</v>
      </c>
      <c r="O240" s="4">
        <v>1</v>
      </c>
      <c r="P240" s="4">
        <v>1</v>
      </c>
      <c r="Q240" s="4">
        <v>1</v>
      </c>
      <c r="R240" s="4">
        <v>1</v>
      </c>
      <c r="S240" s="4">
        <v>1</v>
      </c>
      <c r="T240" s="4">
        <v>1</v>
      </c>
      <c r="U240" s="4">
        <v>1</v>
      </c>
      <c r="V240" s="4">
        <v>1</v>
      </c>
      <c r="W240" s="4">
        <v>0</v>
      </c>
      <c r="X240" s="4">
        <v>1</v>
      </c>
      <c r="Y240" s="4">
        <v>1</v>
      </c>
      <c r="Z240" s="4">
        <v>1</v>
      </c>
      <c r="AA240" s="4">
        <v>1</v>
      </c>
      <c r="AB240" s="4">
        <v>1</v>
      </c>
      <c r="AC240" s="4">
        <v>1</v>
      </c>
      <c r="AD240" s="4">
        <v>1</v>
      </c>
      <c r="AE240" s="4">
        <v>1</v>
      </c>
      <c r="AF240" s="4">
        <v>1</v>
      </c>
      <c r="AG240" s="4">
        <v>1</v>
      </c>
      <c r="AH240" s="4">
        <v>1</v>
      </c>
      <c r="AI240" s="4">
        <v>1</v>
      </c>
      <c r="AJ240" s="4">
        <v>1</v>
      </c>
      <c r="AK240" s="4">
        <v>1</v>
      </c>
      <c r="AL240" s="4">
        <v>1</v>
      </c>
      <c r="AM240" s="4">
        <v>1</v>
      </c>
      <c r="AN240" s="4">
        <v>1</v>
      </c>
      <c r="AO240" s="4">
        <v>0</v>
      </c>
      <c r="AP240" s="4">
        <v>1</v>
      </c>
      <c r="AQ240" s="4">
        <v>1</v>
      </c>
      <c r="AR240" s="4">
        <v>1</v>
      </c>
      <c r="AU240" s="25"/>
      <c r="AY240" s="10">
        <f t="shared" si="5"/>
        <v>3</v>
      </c>
      <c r="BA240" s="2"/>
    </row>
    <row r="241" spans="1:53" x14ac:dyDescent="0.3">
      <c r="A241" t="s">
        <v>268</v>
      </c>
      <c r="C241" s="20"/>
      <c r="D241" s="20"/>
      <c r="E241" s="20"/>
      <c r="F241" s="20"/>
      <c r="G241" s="20"/>
      <c r="H241" s="20"/>
      <c r="I241" s="20"/>
      <c r="J241" s="26"/>
      <c r="K241" s="4">
        <v>1</v>
      </c>
      <c r="L241" s="4">
        <v>1</v>
      </c>
      <c r="M241" s="4">
        <v>0</v>
      </c>
      <c r="N241" s="4">
        <v>1</v>
      </c>
      <c r="O241" s="4">
        <v>1</v>
      </c>
      <c r="P241" s="4">
        <v>1</v>
      </c>
      <c r="Q241" s="4">
        <v>1</v>
      </c>
      <c r="R241" s="4">
        <v>1</v>
      </c>
      <c r="S241" s="4">
        <v>1</v>
      </c>
      <c r="T241" s="4">
        <v>1</v>
      </c>
      <c r="U241" s="4">
        <v>1</v>
      </c>
      <c r="V241" s="4">
        <v>1</v>
      </c>
      <c r="W241" s="4">
        <v>0</v>
      </c>
      <c r="X241" s="4">
        <v>1</v>
      </c>
      <c r="Y241" s="4">
        <v>1</v>
      </c>
      <c r="Z241" s="4">
        <v>1</v>
      </c>
      <c r="AA241" s="4">
        <v>1</v>
      </c>
      <c r="AB241" s="4">
        <v>1</v>
      </c>
      <c r="AC241" s="4">
        <v>1</v>
      </c>
      <c r="AD241" s="4">
        <v>1</v>
      </c>
      <c r="AE241" s="4">
        <v>1</v>
      </c>
      <c r="AF241" s="4">
        <v>1</v>
      </c>
      <c r="AG241" s="4">
        <v>1</v>
      </c>
      <c r="AH241" s="4">
        <v>1</v>
      </c>
      <c r="AI241" s="4">
        <v>1</v>
      </c>
      <c r="AJ241" s="4">
        <v>1</v>
      </c>
      <c r="AK241" s="4">
        <v>1</v>
      </c>
      <c r="AL241" s="4">
        <v>1</v>
      </c>
      <c r="AM241" s="4">
        <v>1</v>
      </c>
      <c r="AN241" s="4">
        <v>1</v>
      </c>
      <c r="AO241" s="4">
        <v>0</v>
      </c>
      <c r="AP241" s="4">
        <v>1</v>
      </c>
      <c r="AQ241" s="4">
        <v>1</v>
      </c>
      <c r="AR241" s="4">
        <v>1</v>
      </c>
      <c r="AU241" s="25"/>
      <c r="AY241" s="10">
        <f t="shared" si="5"/>
        <v>4</v>
      </c>
      <c r="BA241" s="2"/>
    </row>
    <row r="242" spans="1:53" x14ac:dyDescent="0.3">
      <c r="A242" t="s">
        <v>269</v>
      </c>
      <c r="C242" s="20"/>
      <c r="D242" s="20"/>
      <c r="E242" s="20"/>
      <c r="F242" s="20"/>
      <c r="G242" s="20"/>
      <c r="H242" s="20"/>
      <c r="I242" s="20"/>
      <c r="J242" s="26"/>
      <c r="K242" s="4">
        <v>1</v>
      </c>
      <c r="L242" s="4">
        <v>1</v>
      </c>
      <c r="M242" s="4">
        <v>1</v>
      </c>
      <c r="N242" s="4">
        <v>1</v>
      </c>
      <c r="O242" s="4">
        <v>1</v>
      </c>
      <c r="P242" s="4">
        <v>0</v>
      </c>
      <c r="Q242" s="4">
        <v>1</v>
      </c>
      <c r="R242" s="4">
        <v>1</v>
      </c>
      <c r="S242" s="4">
        <v>1</v>
      </c>
      <c r="T242" s="4">
        <v>1</v>
      </c>
      <c r="U242" s="4">
        <v>1</v>
      </c>
      <c r="V242" s="4">
        <v>1</v>
      </c>
      <c r="W242" s="4">
        <v>0</v>
      </c>
      <c r="X242" s="4">
        <v>1</v>
      </c>
      <c r="Y242" s="4">
        <v>1</v>
      </c>
      <c r="Z242" s="4">
        <v>1</v>
      </c>
      <c r="AA242" s="4">
        <v>1</v>
      </c>
      <c r="AB242" s="4">
        <v>0</v>
      </c>
      <c r="AC242" s="4">
        <v>1</v>
      </c>
      <c r="AD242" s="4">
        <v>1</v>
      </c>
      <c r="AE242" s="4">
        <v>1</v>
      </c>
      <c r="AF242" s="4">
        <v>1</v>
      </c>
      <c r="AG242" s="4">
        <v>1</v>
      </c>
      <c r="AH242" s="4">
        <v>1</v>
      </c>
      <c r="AI242" s="4">
        <v>1</v>
      </c>
      <c r="AJ242" s="4">
        <v>1</v>
      </c>
      <c r="AK242" s="4">
        <v>1</v>
      </c>
      <c r="AL242" s="4">
        <v>1</v>
      </c>
      <c r="AM242" s="4">
        <v>1</v>
      </c>
      <c r="AN242" s="4">
        <v>1</v>
      </c>
      <c r="AO242" s="4">
        <v>0</v>
      </c>
      <c r="AP242" s="4">
        <v>1</v>
      </c>
      <c r="AQ242" s="4">
        <v>1</v>
      </c>
      <c r="AR242" s="4">
        <v>1</v>
      </c>
      <c r="AU242" s="25"/>
      <c r="AY242" s="10">
        <f t="shared" si="5"/>
        <v>5</v>
      </c>
      <c r="BA242" s="2"/>
    </row>
    <row r="243" spans="1:53" x14ac:dyDescent="0.3">
      <c r="A243" t="s">
        <v>270</v>
      </c>
      <c r="C243" s="20"/>
      <c r="D243" s="20"/>
      <c r="E243" s="20"/>
      <c r="F243" s="20"/>
      <c r="G243" s="20"/>
      <c r="H243" s="20"/>
      <c r="I243" s="20"/>
      <c r="J243" s="26"/>
      <c r="K243" s="4">
        <v>1</v>
      </c>
      <c r="L243" s="4">
        <v>1</v>
      </c>
      <c r="M243" s="4">
        <v>1</v>
      </c>
      <c r="N243" s="4">
        <v>1</v>
      </c>
      <c r="O243" s="4">
        <v>1</v>
      </c>
      <c r="P243" s="4">
        <v>1</v>
      </c>
      <c r="Q243" s="4">
        <v>1</v>
      </c>
      <c r="R243" s="4">
        <v>1</v>
      </c>
      <c r="S243" s="4">
        <v>1</v>
      </c>
      <c r="T243" s="4">
        <v>1</v>
      </c>
      <c r="U243" s="4">
        <v>1</v>
      </c>
      <c r="V243" s="4">
        <v>1</v>
      </c>
      <c r="W243" s="4">
        <v>0</v>
      </c>
      <c r="X243" s="4">
        <v>1</v>
      </c>
      <c r="Y243" s="4">
        <v>1</v>
      </c>
      <c r="Z243" s="4">
        <v>1</v>
      </c>
      <c r="AA243" s="4">
        <v>1</v>
      </c>
      <c r="AB243" s="4">
        <v>1</v>
      </c>
      <c r="AC243" s="4">
        <v>1</v>
      </c>
      <c r="AD243" s="4">
        <v>1</v>
      </c>
      <c r="AE243" s="4">
        <v>1</v>
      </c>
      <c r="AF243" s="4">
        <v>1</v>
      </c>
      <c r="AG243" s="4">
        <v>1</v>
      </c>
      <c r="AH243" s="4">
        <v>1</v>
      </c>
      <c r="AI243" s="4">
        <v>1</v>
      </c>
      <c r="AJ243" s="4">
        <v>1</v>
      </c>
      <c r="AK243" s="4">
        <v>1</v>
      </c>
      <c r="AL243" s="4">
        <v>1</v>
      </c>
      <c r="AM243" s="4">
        <v>1</v>
      </c>
      <c r="AN243" s="4">
        <v>1</v>
      </c>
      <c r="AO243" s="4">
        <v>0</v>
      </c>
      <c r="AP243" s="4">
        <v>1</v>
      </c>
      <c r="AQ243" s="4">
        <v>1</v>
      </c>
      <c r="AR243" s="4">
        <v>1</v>
      </c>
      <c r="AU243" s="25"/>
      <c r="AY243" s="10">
        <f t="shared" si="5"/>
        <v>3</v>
      </c>
      <c r="BA243" s="2"/>
    </row>
    <row r="244" spans="1:53" x14ac:dyDescent="0.3">
      <c r="A244" t="s">
        <v>271</v>
      </c>
      <c r="C244" s="20"/>
      <c r="D244" s="20"/>
      <c r="E244" s="20"/>
      <c r="F244" s="20"/>
      <c r="G244" s="20"/>
      <c r="H244" s="20"/>
      <c r="I244" s="20"/>
      <c r="J244" s="26"/>
      <c r="K244" s="4">
        <v>1</v>
      </c>
      <c r="L244" s="4">
        <v>1</v>
      </c>
      <c r="M244" s="4">
        <v>1</v>
      </c>
      <c r="N244" s="4">
        <v>1</v>
      </c>
      <c r="O244" s="4">
        <v>1</v>
      </c>
      <c r="P244" s="4">
        <v>1</v>
      </c>
      <c r="Q244" s="4">
        <v>1</v>
      </c>
      <c r="R244" s="4">
        <v>1</v>
      </c>
      <c r="S244" s="4">
        <v>1</v>
      </c>
      <c r="T244" s="4">
        <v>1</v>
      </c>
      <c r="U244" s="4">
        <v>1</v>
      </c>
      <c r="V244" s="4">
        <v>1</v>
      </c>
      <c r="W244" s="4">
        <v>0</v>
      </c>
      <c r="X244" s="4">
        <v>1</v>
      </c>
      <c r="Y244" s="4">
        <v>1</v>
      </c>
      <c r="Z244" s="4">
        <v>1</v>
      </c>
      <c r="AA244" s="4">
        <v>1</v>
      </c>
      <c r="AB244" s="4">
        <v>1</v>
      </c>
      <c r="AC244" s="4">
        <v>1</v>
      </c>
      <c r="AD244" s="4">
        <v>1</v>
      </c>
      <c r="AE244" s="4">
        <v>1</v>
      </c>
      <c r="AF244" s="4">
        <v>1</v>
      </c>
      <c r="AG244" s="4">
        <v>1</v>
      </c>
      <c r="AH244" s="4">
        <v>1</v>
      </c>
      <c r="AI244" s="4">
        <v>1</v>
      </c>
      <c r="AJ244" s="4">
        <v>1</v>
      </c>
      <c r="AK244" s="4">
        <v>1</v>
      </c>
      <c r="AL244" s="4">
        <v>1</v>
      </c>
      <c r="AM244" s="4">
        <v>1</v>
      </c>
      <c r="AN244" s="4">
        <v>1</v>
      </c>
      <c r="AO244" s="4">
        <v>0</v>
      </c>
      <c r="AP244" s="4">
        <v>1</v>
      </c>
      <c r="AQ244" s="4">
        <v>1</v>
      </c>
      <c r="AR244" s="4">
        <v>1</v>
      </c>
      <c r="AU244" s="25"/>
      <c r="AY244" s="10">
        <f t="shared" si="5"/>
        <v>3</v>
      </c>
      <c r="BA244" s="2"/>
    </row>
    <row r="245" spans="1:53" x14ac:dyDescent="0.3">
      <c r="A245" t="s">
        <v>272</v>
      </c>
      <c r="C245" s="20"/>
      <c r="D245" s="20"/>
      <c r="E245" s="20"/>
      <c r="F245" s="20"/>
      <c r="G245" s="20"/>
      <c r="H245" s="20"/>
      <c r="I245" s="20"/>
      <c r="J245" s="26"/>
      <c r="K245" s="4">
        <v>1</v>
      </c>
      <c r="L245" s="4">
        <v>1</v>
      </c>
      <c r="M245" s="4">
        <v>1</v>
      </c>
      <c r="N245" s="4">
        <v>1</v>
      </c>
      <c r="O245" s="4">
        <v>1</v>
      </c>
      <c r="P245" s="4">
        <v>1</v>
      </c>
      <c r="Q245" s="4">
        <v>1</v>
      </c>
      <c r="R245" s="4">
        <v>1</v>
      </c>
      <c r="S245" s="4">
        <v>1</v>
      </c>
      <c r="T245" s="4">
        <v>1</v>
      </c>
      <c r="U245" s="4">
        <v>1</v>
      </c>
      <c r="V245" s="4">
        <v>1</v>
      </c>
      <c r="W245" s="4">
        <v>0</v>
      </c>
      <c r="X245" s="4">
        <v>1</v>
      </c>
      <c r="Y245" s="4">
        <v>1</v>
      </c>
      <c r="Z245" s="4">
        <v>1</v>
      </c>
      <c r="AA245" s="4">
        <v>1</v>
      </c>
      <c r="AB245" s="4">
        <v>1</v>
      </c>
      <c r="AC245" s="4">
        <v>1</v>
      </c>
      <c r="AD245" s="4">
        <v>1</v>
      </c>
      <c r="AE245" s="4">
        <v>1</v>
      </c>
      <c r="AF245" s="4">
        <v>0</v>
      </c>
      <c r="AG245" s="4">
        <v>0</v>
      </c>
      <c r="AH245" s="4">
        <v>1</v>
      </c>
      <c r="AI245" s="4">
        <v>1</v>
      </c>
      <c r="AJ245" s="4">
        <v>1</v>
      </c>
      <c r="AK245" s="4">
        <v>1</v>
      </c>
      <c r="AL245" s="4">
        <v>1</v>
      </c>
      <c r="AM245" s="4">
        <v>1</v>
      </c>
      <c r="AN245" s="4">
        <v>0</v>
      </c>
      <c r="AO245" s="4">
        <v>0</v>
      </c>
      <c r="AP245" s="4">
        <v>1</v>
      </c>
      <c r="AQ245" s="4">
        <v>1</v>
      </c>
      <c r="AR245" s="4">
        <v>1</v>
      </c>
      <c r="AU245" s="25"/>
      <c r="AY245" s="10">
        <f t="shared" si="5"/>
        <v>6</v>
      </c>
      <c r="BA245" s="2"/>
    </row>
    <row r="246" spans="1:53" x14ac:dyDescent="0.3">
      <c r="A246" t="s">
        <v>273</v>
      </c>
      <c r="C246" s="20"/>
      <c r="D246" s="20"/>
      <c r="E246" s="20"/>
      <c r="F246" s="20"/>
      <c r="G246" s="20"/>
      <c r="H246" s="20"/>
      <c r="I246" s="20"/>
      <c r="J246" s="26"/>
      <c r="K246" s="4">
        <v>1</v>
      </c>
      <c r="L246" s="4">
        <v>1</v>
      </c>
      <c r="M246" s="4">
        <v>1</v>
      </c>
      <c r="N246" s="4">
        <v>1</v>
      </c>
      <c r="O246" s="4">
        <v>1</v>
      </c>
      <c r="P246" s="4">
        <v>0</v>
      </c>
      <c r="Q246" s="4">
        <v>1</v>
      </c>
      <c r="R246" s="4">
        <v>1</v>
      </c>
      <c r="S246" s="4">
        <v>1</v>
      </c>
      <c r="T246" s="4">
        <v>1</v>
      </c>
      <c r="U246" s="4">
        <v>1</v>
      </c>
      <c r="V246" s="4">
        <v>1</v>
      </c>
      <c r="W246" s="4">
        <v>0</v>
      </c>
      <c r="X246" s="4">
        <v>1</v>
      </c>
      <c r="Y246" s="4">
        <v>1</v>
      </c>
      <c r="Z246" s="4">
        <v>1</v>
      </c>
      <c r="AA246" s="4">
        <v>1</v>
      </c>
      <c r="AB246" s="4">
        <v>1</v>
      </c>
      <c r="AC246" s="4">
        <v>1</v>
      </c>
      <c r="AD246" s="4">
        <v>1</v>
      </c>
      <c r="AE246" s="4">
        <v>1</v>
      </c>
      <c r="AF246" s="4">
        <v>1</v>
      </c>
      <c r="AG246" s="4">
        <v>1</v>
      </c>
      <c r="AH246" s="4">
        <v>1</v>
      </c>
      <c r="AI246" s="4">
        <v>1</v>
      </c>
      <c r="AJ246" s="4">
        <v>1</v>
      </c>
      <c r="AK246" s="4">
        <v>1</v>
      </c>
      <c r="AL246" s="4">
        <v>1</v>
      </c>
      <c r="AM246" s="4">
        <v>1</v>
      </c>
      <c r="AN246" s="4">
        <v>0</v>
      </c>
      <c r="AO246" s="4">
        <v>0</v>
      </c>
      <c r="AP246" s="4">
        <v>1</v>
      </c>
      <c r="AQ246" s="4">
        <v>1</v>
      </c>
      <c r="AR246" s="4">
        <v>1</v>
      </c>
      <c r="AU246" s="25"/>
      <c r="AY246" s="10">
        <f t="shared" si="5"/>
        <v>5</v>
      </c>
      <c r="BA246" s="2"/>
    </row>
    <row r="247" spans="1:53" x14ac:dyDescent="0.3">
      <c r="A247" t="s">
        <v>274</v>
      </c>
      <c r="C247" s="20"/>
      <c r="D247" s="20"/>
      <c r="E247" s="20"/>
      <c r="F247" s="20"/>
      <c r="G247" s="20"/>
      <c r="H247" s="20"/>
      <c r="I247" s="20"/>
      <c r="J247" s="26"/>
      <c r="K247" s="4">
        <v>1</v>
      </c>
      <c r="L247" s="4">
        <v>1</v>
      </c>
      <c r="M247" s="4">
        <v>1</v>
      </c>
      <c r="N247" s="4">
        <v>1</v>
      </c>
      <c r="O247" s="4">
        <v>1</v>
      </c>
      <c r="P247" s="4">
        <v>1</v>
      </c>
      <c r="Q247" s="4">
        <v>1</v>
      </c>
      <c r="R247" s="4">
        <v>1</v>
      </c>
      <c r="S247" s="4">
        <v>1</v>
      </c>
      <c r="T247" s="4">
        <v>1</v>
      </c>
      <c r="U247" s="4">
        <v>1</v>
      </c>
      <c r="V247" s="4">
        <v>1</v>
      </c>
      <c r="W247" s="4">
        <v>0</v>
      </c>
      <c r="X247" s="4">
        <v>1</v>
      </c>
      <c r="Y247" s="4">
        <v>1</v>
      </c>
      <c r="Z247" s="4">
        <v>1</v>
      </c>
      <c r="AA247" s="4">
        <v>1</v>
      </c>
      <c r="AB247" s="4">
        <v>1</v>
      </c>
      <c r="AC247" s="4">
        <v>1</v>
      </c>
      <c r="AD247" s="4">
        <v>1</v>
      </c>
      <c r="AE247" s="4">
        <v>1</v>
      </c>
      <c r="AF247" s="4">
        <v>1</v>
      </c>
      <c r="AG247" s="4">
        <v>1</v>
      </c>
      <c r="AH247" s="4">
        <v>1</v>
      </c>
      <c r="AI247" s="4">
        <v>1</v>
      </c>
      <c r="AJ247" s="4">
        <v>1</v>
      </c>
      <c r="AK247" s="4">
        <v>1</v>
      </c>
      <c r="AL247" s="4">
        <v>1</v>
      </c>
      <c r="AM247" s="4">
        <v>1</v>
      </c>
      <c r="AN247" s="4">
        <v>1</v>
      </c>
      <c r="AO247" s="4">
        <v>0</v>
      </c>
      <c r="AP247" s="4">
        <v>1</v>
      </c>
      <c r="AQ247" s="4">
        <v>1</v>
      </c>
      <c r="AR247" s="4">
        <v>1</v>
      </c>
      <c r="AU247" s="25"/>
      <c r="AY247" s="10">
        <f t="shared" si="5"/>
        <v>3</v>
      </c>
      <c r="BA247" s="2"/>
    </row>
    <row r="248" spans="1:53" x14ac:dyDescent="0.3">
      <c r="A248" t="s">
        <v>275</v>
      </c>
      <c r="C248" s="20"/>
      <c r="D248" s="20"/>
      <c r="E248" s="20"/>
      <c r="F248" s="20"/>
      <c r="G248" s="20"/>
      <c r="H248" s="20"/>
      <c r="I248" s="20"/>
      <c r="J248" s="26"/>
      <c r="K248" s="4">
        <v>1</v>
      </c>
      <c r="L248" s="4">
        <v>1</v>
      </c>
      <c r="M248" s="4">
        <v>1</v>
      </c>
      <c r="N248" s="4">
        <v>1</v>
      </c>
      <c r="O248" s="4">
        <v>1</v>
      </c>
      <c r="P248" s="4">
        <v>1</v>
      </c>
      <c r="Q248" s="4">
        <v>1</v>
      </c>
      <c r="R248" s="4">
        <v>1</v>
      </c>
      <c r="S248" s="4">
        <v>1</v>
      </c>
      <c r="T248" s="4">
        <v>1</v>
      </c>
      <c r="U248" s="4">
        <v>1</v>
      </c>
      <c r="V248" s="4">
        <v>1</v>
      </c>
      <c r="W248" s="4">
        <v>0</v>
      </c>
      <c r="X248" s="4">
        <v>1</v>
      </c>
      <c r="Y248" s="4">
        <v>1</v>
      </c>
      <c r="Z248" s="4">
        <v>1</v>
      </c>
      <c r="AA248" s="4">
        <v>1</v>
      </c>
      <c r="AB248" s="4">
        <v>1</v>
      </c>
      <c r="AC248" s="4">
        <v>1</v>
      </c>
      <c r="AD248" s="4">
        <v>1</v>
      </c>
      <c r="AE248" s="4">
        <v>1</v>
      </c>
      <c r="AF248" s="4">
        <v>1</v>
      </c>
      <c r="AG248" s="4">
        <v>1</v>
      </c>
      <c r="AH248" s="4">
        <v>1</v>
      </c>
      <c r="AI248" s="4">
        <v>1</v>
      </c>
      <c r="AJ248" s="4">
        <v>1</v>
      </c>
      <c r="AK248" s="4">
        <v>1</v>
      </c>
      <c r="AL248" s="4">
        <v>1</v>
      </c>
      <c r="AM248" s="4">
        <v>1</v>
      </c>
      <c r="AN248" s="4">
        <v>1</v>
      </c>
      <c r="AO248" s="4">
        <v>0</v>
      </c>
      <c r="AP248" s="4">
        <v>1</v>
      </c>
      <c r="AQ248" s="4">
        <v>1</v>
      </c>
      <c r="AR248" s="4">
        <v>1</v>
      </c>
      <c r="AU248" s="25"/>
      <c r="AY248" s="10">
        <f t="shared" si="5"/>
        <v>3</v>
      </c>
      <c r="BA248" s="2"/>
    </row>
    <row r="249" spans="1:53" x14ac:dyDescent="0.3">
      <c r="A249" t="s">
        <v>276</v>
      </c>
      <c r="C249" s="20"/>
      <c r="D249" s="20"/>
      <c r="E249" s="20"/>
      <c r="F249" s="20"/>
      <c r="G249" s="20"/>
      <c r="H249" s="20"/>
      <c r="I249" s="20"/>
      <c r="J249" s="26"/>
      <c r="K249" s="4">
        <v>1</v>
      </c>
      <c r="L249" s="4">
        <v>1</v>
      </c>
      <c r="M249" s="4">
        <v>0</v>
      </c>
      <c r="N249" s="4">
        <v>1</v>
      </c>
      <c r="O249" s="4">
        <v>1</v>
      </c>
      <c r="P249" s="4">
        <v>1</v>
      </c>
      <c r="Q249" s="4">
        <v>1</v>
      </c>
      <c r="R249" s="4">
        <v>1</v>
      </c>
      <c r="S249" s="4">
        <v>1</v>
      </c>
      <c r="T249" s="4">
        <v>1</v>
      </c>
      <c r="U249" s="4">
        <v>1</v>
      </c>
      <c r="V249" s="4">
        <v>1</v>
      </c>
      <c r="W249" s="4">
        <v>0</v>
      </c>
      <c r="X249" s="4">
        <v>1</v>
      </c>
      <c r="Y249" s="4">
        <v>1</v>
      </c>
      <c r="Z249" s="4">
        <v>1</v>
      </c>
      <c r="AA249" s="4">
        <v>1</v>
      </c>
      <c r="AB249" s="4">
        <v>1</v>
      </c>
      <c r="AC249" s="4">
        <v>1</v>
      </c>
      <c r="AD249" s="4">
        <v>1</v>
      </c>
      <c r="AE249" s="4">
        <v>0</v>
      </c>
      <c r="AF249" s="4">
        <v>1</v>
      </c>
      <c r="AG249" s="4">
        <v>1</v>
      </c>
      <c r="AH249" s="4">
        <v>1</v>
      </c>
      <c r="AI249" s="4">
        <v>1</v>
      </c>
      <c r="AJ249" s="4">
        <v>1</v>
      </c>
      <c r="AK249" s="4">
        <v>1</v>
      </c>
      <c r="AL249" s="4">
        <v>1</v>
      </c>
      <c r="AM249" s="4">
        <v>1</v>
      </c>
      <c r="AN249" s="4">
        <v>1</v>
      </c>
      <c r="AO249" s="4">
        <v>0</v>
      </c>
      <c r="AP249" s="4">
        <v>1</v>
      </c>
      <c r="AQ249" s="4">
        <v>1</v>
      </c>
      <c r="AR249" s="4">
        <v>1</v>
      </c>
      <c r="AU249" s="25"/>
      <c r="AY249" s="10">
        <f t="shared" si="5"/>
        <v>5</v>
      </c>
      <c r="BA249" s="2"/>
    </row>
    <row r="250" spans="1:53" x14ac:dyDescent="0.3">
      <c r="A250" t="s">
        <v>277</v>
      </c>
      <c r="C250" s="20"/>
      <c r="D250" s="20"/>
      <c r="E250" s="20"/>
      <c r="F250" s="20"/>
      <c r="G250" s="20"/>
      <c r="H250" s="20"/>
      <c r="I250" s="20"/>
      <c r="J250" s="26"/>
      <c r="K250" s="4">
        <v>0</v>
      </c>
      <c r="L250" s="4">
        <v>1</v>
      </c>
      <c r="M250" s="4">
        <v>0</v>
      </c>
      <c r="N250" s="4">
        <v>1</v>
      </c>
      <c r="O250" s="4">
        <v>1</v>
      </c>
      <c r="P250" s="4">
        <v>0</v>
      </c>
      <c r="Q250" s="4">
        <v>1</v>
      </c>
      <c r="R250" s="4">
        <v>1</v>
      </c>
      <c r="S250" s="4">
        <v>1</v>
      </c>
      <c r="T250" s="4">
        <v>0</v>
      </c>
      <c r="U250" s="4">
        <v>1</v>
      </c>
      <c r="V250" s="4">
        <v>1</v>
      </c>
      <c r="W250" s="4">
        <v>0</v>
      </c>
      <c r="X250" s="4">
        <v>1</v>
      </c>
      <c r="Y250" s="4">
        <v>1</v>
      </c>
      <c r="Z250" s="4">
        <v>1</v>
      </c>
      <c r="AA250" s="4">
        <v>1</v>
      </c>
      <c r="AB250" s="4">
        <v>1</v>
      </c>
      <c r="AC250" s="4">
        <v>0</v>
      </c>
      <c r="AD250" s="4">
        <v>1</v>
      </c>
      <c r="AE250" s="4">
        <v>0</v>
      </c>
      <c r="AF250" s="4">
        <v>0</v>
      </c>
      <c r="AG250" s="4">
        <v>1</v>
      </c>
      <c r="AH250" s="4">
        <v>1</v>
      </c>
      <c r="AI250" s="4">
        <v>1</v>
      </c>
      <c r="AJ250" s="4">
        <v>1</v>
      </c>
      <c r="AK250" s="4">
        <v>0</v>
      </c>
      <c r="AL250" s="4">
        <v>1</v>
      </c>
      <c r="AM250" s="4">
        <v>1</v>
      </c>
      <c r="AN250" s="4">
        <v>0</v>
      </c>
      <c r="AO250" s="4">
        <v>0</v>
      </c>
      <c r="AP250" s="4">
        <v>1</v>
      </c>
      <c r="AQ250" s="4">
        <v>1</v>
      </c>
      <c r="AR250" s="4">
        <v>1</v>
      </c>
      <c r="AU250" s="25"/>
      <c r="AY250" s="10">
        <f t="shared" si="5"/>
        <v>12</v>
      </c>
      <c r="BA250" s="2"/>
    </row>
    <row r="251" spans="1:53" x14ac:dyDescent="0.3">
      <c r="A251" t="s">
        <v>278</v>
      </c>
      <c r="C251" s="20"/>
      <c r="D251" s="20"/>
      <c r="E251" s="20"/>
      <c r="F251" s="20"/>
      <c r="G251" s="20"/>
      <c r="H251" s="20"/>
      <c r="I251" s="20"/>
      <c r="J251" s="26"/>
      <c r="K251" s="4">
        <v>1</v>
      </c>
      <c r="L251" s="4">
        <v>1</v>
      </c>
      <c r="M251" s="4">
        <v>0</v>
      </c>
      <c r="N251" s="4">
        <v>1</v>
      </c>
      <c r="O251" s="4">
        <v>1</v>
      </c>
      <c r="P251" s="4">
        <v>0</v>
      </c>
      <c r="Q251" s="4">
        <v>1</v>
      </c>
      <c r="R251" s="4">
        <v>1</v>
      </c>
      <c r="S251" s="4">
        <v>1</v>
      </c>
      <c r="T251" s="4">
        <v>1</v>
      </c>
      <c r="U251" s="4">
        <v>1</v>
      </c>
      <c r="V251" s="4">
        <v>1</v>
      </c>
      <c r="W251" s="4">
        <v>0</v>
      </c>
      <c r="X251" s="4">
        <v>1</v>
      </c>
      <c r="Y251" s="4">
        <v>1</v>
      </c>
      <c r="Z251" s="4">
        <v>1</v>
      </c>
      <c r="AA251" s="4">
        <v>1</v>
      </c>
      <c r="AB251" s="4">
        <v>1</v>
      </c>
      <c r="AC251" s="4">
        <v>1</v>
      </c>
      <c r="AD251" s="4">
        <v>1</v>
      </c>
      <c r="AE251" s="4">
        <v>1</v>
      </c>
      <c r="AF251" s="4">
        <v>1</v>
      </c>
      <c r="AG251" s="4">
        <v>1</v>
      </c>
      <c r="AH251" s="4">
        <v>1</v>
      </c>
      <c r="AI251" s="4">
        <v>1</v>
      </c>
      <c r="AJ251" s="4">
        <v>1</v>
      </c>
      <c r="AK251" s="4">
        <v>1</v>
      </c>
      <c r="AL251" s="4">
        <v>1</v>
      </c>
      <c r="AM251" s="4">
        <v>1</v>
      </c>
      <c r="AN251" s="4">
        <v>1</v>
      </c>
      <c r="AO251" s="4">
        <v>0</v>
      </c>
      <c r="AP251" s="4">
        <v>1</v>
      </c>
      <c r="AQ251" s="4">
        <v>1</v>
      </c>
      <c r="AR251" s="4">
        <v>1</v>
      </c>
      <c r="AU251" s="25"/>
      <c r="AY251" s="10">
        <f t="shared" si="5"/>
        <v>5</v>
      </c>
      <c r="BA251" s="2"/>
    </row>
    <row r="252" spans="1:53" x14ac:dyDescent="0.3">
      <c r="A252" t="s">
        <v>279</v>
      </c>
      <c r="C252" s="20"/>
      <c r="D252" s="20"/>
      <c r="E252" s="20"/>
      <c r="F252" s="20"/>
      <c r="G252" s="20"/>
      <c r="H252" s="20"/>
      <c r="I252" s="20"/>
      <c r="J252" s="26"/>
      <c r="K252" s="4">
        <v>1</v>
      </c>
      <c r="L252" s="4">
        <v>1</v>
      </c>
      <c r="M252" s="4">
        <v>1</v>
      </c>
      <c r="N252" s="4">
        <v>1</v>
      </c>
      <c r="O252" s="4">
        <v>1</v>
      </c>
      <c r="P252" s="4">
        <v>0</v>
      </c>
      <c r="Q252" s="4">
        <v>1</v>
      </c>
      <c r="R252" s="4">
        <v>1</v>
      </c>
      <c r="S252" s="4">
        <v>1</v>
      </c>
      <c r="T252" s="4">
        <v>1</v>
      </c>
      <c r="U252" s="4">
        <v>1</v>
      </c>
      <c r="V252" s="4">
        <v>1</v>
      </c>
      <c r="W252" s="4">
        <v>0</v>
      </c>
      <c r="X252" s="4">
        <v>1</v>
      </c>
      <c r="Y252" s="4">
        <v>1</v>
      </c>
      <c r="Z252" s="4">
        <v>1</v>
      </c>
      <c r="AA252" s="4">
        <v>1</v>
      </c>
      <c r="AB252" s="4">
        <v>1</v>
      </c>
      <c r="AC252" s="4">
        <v>1</v>
      </c>
      <c r="AD252" s="4">
        <v>1</v>
      </c>
      <c r="AE252" s="4">
        <v>0</v>
      </c>
      <c r="AF252" s="4">
        <v>0</v>
      </c>
      <c r="AG252" s="4">
        <v>1</v>
      </c>
      <c r="AH252" s="4">
        <v>1</v>
      </c>
      <c r="AI252" s="4">
        <v>1</v>
      </c>
      <c r="AJ252" s="4">
        <v>1</v>
      </c>
      <c r="AK252" s="4">
        <v>0</v>
      </c>
      <c r="AL252" s="4">
        <v>1</v>
      </c>
      <c r="AM252" s="4">
        <v>1</v>
      </c>
      <c r="AN252" s="4">
        <v>0</v>
      </c>
      <c r="AO252" s="4">
        <v>0</v>
      </c>
      <c r="AP252" s="4">
        <v>1</v>
      </c>
      <c r="AQ252" s="4">
        <v>1</v>
      </c>
      <c r="AR252" s="4">
        <v>0</v>
      </c>
      <c r="AU252" s="25"/>
      <c r="AY252" s="10">
        <f t="shared" si="5"/>
        <v>9</v>
      </c>
      <c r="BA252" s="2"/>
    </row>
    <row r="253" spans="1:53" x14ac:dyDescent="0.3">
      <c r="A253" t="s">
        <v>280</v>
      </c>
      <c r="C253" s="20"/>
      <c r="D253" s="20"/>
      <c r="E253" s="20"/>
      <c r="F253" s="20"/>
      <c r="G253" s="20"/>
      <c r="H253" s="20"/>
      <c r="I253" s="20"/>
      <c r="J253" s="26"/>
      <c r="K253" s="4">
        <v>1</v>
      </c>
      <c r="L253" s="4">
        <v>1</v>
      </c>
      <c r="M253" s="4">
        <v>1</v>
      </c>
      <c r="N253" s="4">
        <v>1</v>
      </c>
      <c r="O253" s="4">
        <v>1</v>
      </c>
      <c r="P253" s="4">
        <v>0</v>
      </c>
      <c r="Q253" s="4">
        <v>1</v>
      </c>
      <c r="R253" s="4">
        <v>1</v>
      </c>
      <c r="S253" s="4">
        <v>1</v>
      </c>
      <c r="T253" s="4">
        <v>1</v>
      </c>
      <c r="U253" s="4">
        <v>1</v>
      </c>
      <c r="V253" s="4">
        <v>1</v>
      </c>
      <c r="W253" s="4">
        <v>0</v>
      </c>
      <c r="X253" s="4">
        <v>1</v>
      </c>
      <c r="Y253" s="4">
        <v>1</v>
      </c>
      <c r="Z253" s="4">
        <v>1</v>
      </c>
      <c r="AA253" s="4">
        <v>1</v>
      </c>
      <c r="AB253" s="4">
        <v>1</v>
      </c>
      <c r="AC253" s="4">
        <v>1</v>
      </c>
      <c r="AD253" s="4">
        <v>1</v>
      </c>
      <c r="AE253" s="4">
        <v>1</v>
      </c>
      <c r="AF253" s="4">
        <v>1</v>
      </c>
      <c r="AG253" s="4">
        <v>1</v>
      </c>
      <c r="AH253" s="4">
        <v>1</v>
      </c>
      <c r="AI253" s="4">
        <v>1</v>
      </c>
      <c r="AJ253" s="4">
        <v>1</v>
      </c>
      <c r="AK253" s="4">
        <v>1</v>
      </c>
      <c r="AL253" s="4">
        <v>1</v>
      </c>
      <c r="AM253" s="4">
        <v>1</v>
      </c>
      <c r="AN253" s="4">
        <v>1</v>
      </c>
      <c r="AO253" s="4">
        <v>0</v>
      </c>
      <c r="AP253" s="4">
        <v>1</v>
      </c>
      <c r="AQ253" s="4">
        <v>1</v>
      </c>
      <c r="AR253" s="4">
        <v>1</v>
      </c>
      <c r="AU253" s="25"/>
      <c r="AY253" s="10">
        <f t="shared" si="5"/>
        <v>4</v>
      </c>
      <c r="BA253" s="2"/>
    </row>
    <row r="254" spans="1:53" x14ac:dyDescent="0.3">
      <c r="A254" t="s">
        <v>281</v>
      </c>
      <c r="C254" s="20"/>
      <c r="D254" s="20"/>
      <c r="E254" s="20"/>
      <c r="F254" s="20"/>
      <c r="G254" s="20"/>
      <c r="H254" s="20"/>
      <c r="I254" s="20"/>
      <c r="J254" s="26"/>
      <c r="K254" s="4">
        <v>1</v>
      </c>
      <c r="L254" s="4">
        <v>1</v>
      </c>
      <c r="M254" s="4">
        <v>0</v>
      </c>
      <c r="N254" s="4">
        <v>1</v>
      </c>
      <c r="O254" s="4">
        <v>1</v>
      </c>
      <c r="P254" s="4">
        <v>0</v>
      </c>
      <c r="Q254" s="4">
        <v>1</v>
      </c>
      <c r="R254" s="4">
        <v>1</v>
      </c>
      <c r="S254" s="4">
        <v>1</v>
      </c>
      <c r="T254" s="4">
        <v>0</v>
      </c>
      <c r="U254" s="4">
        <v>1</v>
      </c>
      <c r="V254" s="4">
        <v>0</v>
      </c>
      <c r="W254" s="4">
        <v>0</v>
      </c>
      <c r="X254" s="4">
        <v>1</v>
      </c>
      <c r="Y254" s="4">
        <v>1</v>
      </c>
      <c r="Z254" s="4">
        <v>1</v>
      </c>
      <c r="AA254" s="4">
        <v>1</v>
      </c>
      <c r="AB254" s="4">
        <v>1</v>
      </c>
      <c r="AC254" s="4">
        <v>1</v>
      </c>
      <c r="AD254" s="4">
        <v>1</v>
      </c>
      <c r="AE254" s="4">
        <v>1</v>
      </c>
      <c r="AF254" s="4">
        <v>1</v>
      </c>
      <c r="AG254" s="4">
        <v>1</v>
      </c>
      <c r="AH254" s="4">
        <v>1</v>
      </c>
      <c r="AI254" s="4">
        <v>1</v>
      </c>
      <c r="AJ254" s="4">
        <v>1</v>
      </c>
      <c r="AK254" s="4">
        <v>1</v>
      </c>
      <c r="AL254" s="4">
        <v>1</v>
      </c>
      <c r="AM254" s="4">
        <v>1</v>
      </c>
      <c r="AN254" s="4">
        <v>0</v>
      </c>
      <c r="AO254" s="4">
        <v>0</v>
      </c>
      <c r="AP254" s="4">
        <v>1</v>
      </c>
      <c r="AQ254" s="4">
        <v>1</v>
      </c>
      <c r="AR254" s="4">
        <v>1</v>
      </c>
      <c r="AU254" s="25"/>
      <c r="AY254" s="10">
        <f t="shared" si="5"/>
        <v>8</v>
      </c>
      <c r="BA254" s="2"/>
    </row>
    <row r="255" spans="1:53" x14ac:dyDescent="0.3">
      <c r="A255" t="s">
        <v>282</v>
      </c>
      <c r="C255" s="20"/>
      <c r="D255" s="20"/>
      <c r="E255" s="20"/>
      <c r="F255" s="20"/>
      <c r="G255" s="20"/>
      <c r="H255" s="20"/>
      <c r="I255" s="20"/>
      <c r="J255" s="26"/>
      <c r="K255" s="4">
        <v>1</v>
      </c>
      <c r="L255" s="4">
        <v>1</v>
      </c>
      <c r="M255" s="4">
        <v>0</v>
      </c>
      <c r="N255" s="4">
        <v>1</v>
      </c>
      <c r="O255" s="4">
        <v>1</v>
      </c>
      <c r="P255" s="4">
        <v>0</v>
      </c>
      <c r="Q255" s="4">
        <v>1</v>
      </c>
      <c r="R255" s="4">
        <v>1</v>
      </c>
      <c r="S255" s="4">
        <v>1</v>
      </c>
      <c r="T255" s="4">
        <v>1</v>
      </c>
      <c r="U255" s="4">
        <v>0</v>
      </c>
      <c r="V255" s="4">
        <v>1</v>
      </c>
      <c r="W255" s="4">
        <v>0</v>
      </c>
      <c r="X255" s="4">
        <v>1</v>
      </c>
      <c r="Y255" s="4">
        <v>1</v>
      </c>
      <c r="Z255" s="4">
        <v>1</v>
      </c>
      <c r="AA255" s="4">
        <v>1</v>
      </c>
      <c r="AB255" s="4">
        <v>1</v>
      </c>
      <c r="AC255" s="4">
        <v>1</v>
      </c>
      <c r="AD255" s="4">
        <v>1</v>
      </c>
      <c r="AE255" s="4">
        <v>1</v>
      </c>
      <c r="AF255" s="4">
        <v>1</v>
      </c>
      <c r="AG255" s="4">
        <v>1</v>
      </c>
      <c r="AH255" s="4">
        <v>1</v>
      </c>
      <c r="AI255" s="4">
        <v>1</v>
      </c>
      <c r="AJ255" s="4">
        <v>1</v>
      </c>
      <c r="AK255" s="4">
        <v>1</v>
      </c>
      <c r="AL255" s="4">
        <v>1</v>
      </c>
      <c r="AM255" s="4">
        <v>1</v>
      </c>
      <c r="AN255" s="4">
        <v>0</v>
      </c>
      <c r="AO255" s="4">
        <v>0</v>
      </c>
      <c r="AP255" s="4">
        <v>1</v>
      </c>
      <c r="AQ255" s="4">
        <v>1</v>
      </c>
      <c r="AR255" s="4">
        <v>1</v>
      </c>
      <c r="AU255" s="25"/>
      <c r="AY255" s="10">
        <f t="shared" si="5"/>
        <v>7</v>
      </c>
      <c r="BA255" s="2"/>
    </row>
    <row r="256" spans="1:53" x14ac:dyDescent="0.3">
      <c r="A256" t="s">
        <v>283</v>
      </c>
      <c r="C256" s="20"/>
      <c r="D256" s="20"/>
      <c r="E256" s="20"/>
      <c r="F256" s="20"/>
      <c r="G256" s="20"/>
      <c r="H256" s="20"/>
      <c r="I256" s="20"/>
      <c r="J256" s="26"/>
      <c r="K256" s="4">
        <v>1</v>
      </c>
      <c r="L256" s="4">
        <v>1</v>
      </c>
      <c r="M256" s="4">
        <v>1</v>
      </c>
      <c r="N256" s="4">
        <v>1</v>
      </c>
      <c r="O256" s="4">
        <v>1</v>
      </c>
      <c r="P256" s="4">
        <v>0</v>
      </c>
      <c r="Q256" s="4">
        <v>1</v>
      </c>
      <c r="R256" s="4">
        <v>1</v>
      </c>
      <c r="S256" s="4">
        <v>1</v>
      </c>
      <c r="T256" s="4">
        <v>1</v>
      </c>
      <c r="U256" s="4">
        <v>1</v>
      </c>
      <c r="V256" s="4">
        <v>1</v>
      </c>
      <c r="W256" s="4">
        <v>0</v>
      </c>
      <c r="X256" s="4">
        <v>1</v>
      </c>
      <c r="Y256" s="4">
        <v>1</v>
      </c>
      <c r="Z256" s="4">
        <v>1</v>
      </c>
      <c r="AA256" s="4">
        <v>1</v>
      </c>
      <c r="AB256" s="4">
        <v>1</v>
      </c>
      <c r="AC256" s="4">
        <v>1</v>
      </c>
      <c r="AD256" s="4">
        <v>1</v>
      </c>
      <c r="AE256" s="4">
        <v>1</v>
      </c>
      <c r="AF256" s="4">
        <v>1</v>
      </c>
      <c r="AG256" s="4">
        <v>1</v>
      </c>
      <c r="AH256" s="4">
        <v>1</v>
      </c>
      <c r="AI256" s="4">
        <v>1</v>
      </c>
      <c r="AJ256" s="4">
        <v>1</v>
      </c>
      <c r="AK256" s="4">
        <v>1</v>
      </c>
      <c r="AL256" s="4">
        <v>1</v>
      </c>
      <c r="AM256" s="4">
        <v>1</v>
      </c>
      <c r="AN256" s="4">
        <v>1</v>
      </c>
      <c r="AO256" s="4">
        <v>0</v>
      </c>
      <c r="AP256" s="4">
        <v>1</v>
      </c>
      <c r="AQ256" s="4">
        <v>1</v>
      </c>
      <c r="AR256" s="4">
        <v>1</v>
      </c>
      <c r="AU256" s="25"/>
      <c r="AY256" s="10">
        <f t="shared" si="5"/>
        <v>4</v>
      </c>
      <c r="BA256" s="2"/>
    </row>
    <row r="257" spans="1:53" x14ac:dyDescent="0.3">
      <c r="A257" t="s">
        <v>284</v>
      </c>
      <c r="C257" s="20"/>
      <c r="D257" s="20"/>
      <c r="E257" s="20"/>
      <c r="F257" s="20"/>
      <c r="G257" s="20"/>
      <c r="H257" s="20"/>
      <c r="I257" s="20"/>
      <c r="J257" s="26"/>
      <c r="K257" s="4">
        <v>1</v>
      </c>
      <c r="L257" s="4">
        <v>1</v>
      </c>
      <c r="M257" s="4">
        <v>1</v>
      </c>
      <c r="N257" s="4">
        <v>1</v>
      </c>
      <c r="O257" s="4">
        <v>1</v>
      </c>
      <c r="P257" s="4">
        <v>0</v>
      </c>
      <c r="Q257" s="4">
        <v>1</v>
      </c>
      <c r="R257" s="4">
        <v>1</v>
      </c>
      <c r="S257" s="4">
        <v>1</v>
      </c>
      <c r="T257" s="4">
        <v>1</v>
      </c>
      <c r="U257" s="4">
        <v>1</v>
      </c>
      <c r="V257" s="4">
        <v>1</v>
      </c>
      <c r="W257" s="4">
        <v>0</v>
      </c>
      <c r="X257" s="4">
        <v>1</v>
      </c>
      <c r="Y257" s="4">
        <v>1</v>
      </c>
      <c r="Z257" s="4">
        <v>1</v>
      </c>
      <c r="AA257" s="4">
        <v>1</v>
      </c>
      <c r="AB257" s="4">
        <v>1</v>
      </c>
      <c r="AC257" s="4">
        <v>1</v>
      </c>
      <c r="AD257" s="4">
        <v>1</v>
      </c>
      <c r="AE257" s="4">
        <v>1</v>
      </c>
      <c r="AF257" s="4">
        <v>1</v>
      </c>
      <c r="AG257" s="4">
        <v>1</v>
      </c>
      <c r="AH257" s="4">
        <v>1</v>
      </c>
      <c r="AI257" s="4">
        <v>1</v>
      </c>
      <c r="AJ257" s="4">
        <v>1</v>
      </c>
      <c r="AK257" s="4">
        <v>1</v>
      </c>
      <c r="AL257" s="4">
        <v>1</v>
      </c>
      <c r="AM257" s="4">
        <v>1</v>
      </c>
      <c r="AN257" s="4">
        <v>1</v>
      </c>
      <c r="AO257" s="4">
        <v>0</v>
      </c>
      <c r="AP257" s="4">
        <v>1</v>
      </c>
      <c r="AQ257" s="4">
        <v>1</v>
      </c>
      <c r="AR257" s="4">
        <v>1</v>
      </c>
      <c r="AU257" s="25"/>
      <c r="AY257" s="10">
        <f t="shared" si="5"/>
        <v>4</v>
      </c>
      <c r="BA257" s="2"/>
    </row>
    <row r="258" spans="1:53" ht="18" x14ac:dyDescent="0.35">
      <c r="A258" t="s">
        <v>380</v>
      </c>
      <c r="C258" s="20">
        <f>B355</f>
        <v>2163</v>
      </c>
      <c r="D258" s="20">
        <f>C355</f>
        <v>0</v>
      </c>
      <c r="E258" s="20">
        <f>D355</f>
        <v>0</v>
      </c>
      <c r="F258" s="20" t="str">
        <f t="shared" ref="F258:F289" si="6">IF(ISNUMBER(MATCH(J258, Q2163rowMost, 0)),"Most Irritating", "")</f>
        <v>Most Irritating</v>
      </c>
      <c r="G258" s="20" t="str">
        <f t="shared" ref="G258:G289" si="7">IF(ISNUMBER(MATCH(J258, Q7347rowMost, 0)),"Most Interesting", "")</f>
        <v/>
      </c>
      <c r="H258" s="20"/>
      <c r="I258" s="20"/>
      <c r="J258" s="27">
        <f>QuestionNumbers!A2</f>
        <v>2163</v>
      </c>
      <c r="K258" s="4">
        <v>4254</v>
      </c>
      <c r="L258" s="4">
        <v>7966</v>
      </c>
      <c r="M258" s="4"/>
      <c r="N258" s="4">
        <v>7967</v>
      </c>
      <c r="O258" s="4"/>
      <c r="P258" s="4">
        <v>2163</v>
      </c>
      <c r="Q258" s="4">
        <v>7970</v>
      </c>
      <c r="R258" s="4">
        <v>4252</v>
      </c>
      <c r="S258" s="4">
        <v>2163</v>
      </c>
      <c r="T258" s="4">
        <v>2163</v>
      </c>
      <c r="U258" s="4">
        <v>4242</v>
      </c>
      <c r="V258" s="4">
        <v>2163</v>
      </c>
      <c r="W258" s="4">
        <v>9652</v>
      </c>
      <c r="X258" s="4">
        <v>4252</v>
      </c>
      <c r="Y258" s="4">
        <v>2163</v>
      </c>
      <c r="Z258" s="4">
        <v>2744</v>
      </c>
      <c r="AA258" s="4">
        <v>7345</v>
      </c>
      <c r="AB258" s="4">
        <v>2163</v>
      </c>
      <c r="AC258" s="4">
        <v>4944</v>
      </c>
      <c r="AD258" s="4"/>
      <c r="AE258" s="4">
        <v>3205</v>
      </c>
      <c r="AF258" s="4"/>
      <c r="AG258" s="4"/>
      <c r="AH258" s="4">
        <v>2163</v>
      </c>
      <c r="AI258" s="4">
        <v>9651</v>
      </c>
      <c r="AJ258" s="4">
        <v>2163</v>
      </c>
      <c r="AK258" s="4">
        <v>2163</v>
      </c>
      <c r="AL258" s="4">
        <v>7968</v>
      </c>
      <c r="AM258" s="4">
        <v>2163</v>
      </c>
      <c r="AN258" s="4">
        <v>2163</v>
      </c>
      <c r="AO258" s="7"/>
      <c r="AP258" s="4">
        <v>4252</v>
      </c>
      <c r="AQ258" s="4">
        <v>7348</v>
      </c>
      <c r="AR258" s="4">
        <v>9651</v>
      </c>
      <c r="AU258" s="25"/>
      <c r="AY258" s="10">
        <f t="shared" si="5"/>
        <v>-131421</v>
      </c>
      <c r="AZ258" t="s">
        <v>384</v>
      </c>
      <c r="BA258" s="2"/>
    </row>
    <row r="259" spans="1:53" x14ac:dyDescent="0.3">
      <c r="A259" t="s">
        <v>285</v>
      </c>
      <c r="C259" s="20"/>
      <c r="D259" s="20"/>
      <c r="E259" s="20"/>
      <c r="F259" s="20" t="str">
        <f t="shared" si="6"/>
        <v/>
      </c>
      <c r="G259" s="20" t="str">
        <f t="shared" si="7"/>
        <v/>
      </c>
      <c r="H259" s="20" t="str" cm="1">
        <f t="array" ref="H259">IF(MAX(Qtotals)=INDEX(Qtotals,AU259),"MaxCorrect","")</f>
        <v/>
      </c>
      <c r="I259" s="20" t="str" cm="1">
        <f t="array" ref="I259">IF(MIN(IF(Qtotals&gt;0, Qtotals))=INDEX(Qtotals,AU259),"MinCorrect","")</f>
        <v/>
      </c>
      <c r="J259" s="26">
        <f>QuestionNumbers!A3</f>
        <v>2164</v>
      </c>
      <c r="K259" s="4">
        <v>1</v>
      </c>
      <c r="L259" s="4">
        <v>1</v>
      </c>
      <c r="M259" s="4">
        <v>1</v>
      </c>
      <c r="N259" s="4">
        <v>1</v>
      </c>
      <c r="O259" s="4">
        <v>1</v>
      </c>
      <c r="P259" s="4">
        <v>0</v>
      </c>
      <c r="Q259" s="4">
        <v>0</v>
      </c>
      <c r="R259" s="4">
        <v>1</v>
      </c>
      <c r="S259" s="4">
        <v>1</v>
      </c>
      <c r="T259" s="4">
        <v>1</v>
      </c>
      <c r="U259" s="4">
        <v>1</v>
      </c>
      <c r="V259" s="4">
        <v>1</v>
      </c>
      <c r="W259" s="4">
        <v>1</v>
      </c>
      <c r="X259" s="4">
        <v>1</v>
      </c>
      <c r="Y259" s="4">
        <v>1</v>
      </c>
      <c r="Z259" s="4">
        <v>1</v>
      </c>
      <c r="AA259" s="4">
        <v>1</v>
      </c>
      <c r="AB259" s="4">
        <v>0</v>
      </c>
      <c r="AC259" s="4">
        <v>1</v>
      </c>
      <c r="AD259" s="4">
        <v>1</v>
      </c>
      <c r="AE259" s="4">
        <v>0</v>
      </c>
      <c r="AF259" s="4">
        <v>0</v>
      </c>
      <c r="AG259" s="4">
        <v>0</v>
      </c>
      <c r="AH259" s="4">
        <v>0</v>
      </c>
      <c r="AI259" s="4">
        <v>0</v>
      </c>
      <c r="AJ259" s="4">
        <v>1</v>
      </c>
      <c r="AK259" s="4">
        <v>1</v>
      </c>
      <c r="AL259" s="4">
        <v>1</v>
      </c>
      <c r="AM259" s="4">
        <v>1</v>
      </c>
      <c r="AN259" s="4">
        <v>1</v>
      </c>
      <c r="AO259" s="4">
        <v>0</v>
      </c>
      <c r="AP259" s="4">
        <v>1</v>
      </c>
      <c r="AQ259" s="4">
        <v>1</v>
      </c>
      <c r="AR259" s="4">
        <v>0</v>
      </c>
      <c r="AT259" s="10">
        <f>SUM(K259:AS259)</f>
        <v>24</v>
      </c>
      <c r="AU259" s="12">
        <v>1</v>
      </c>
      <c r="AY259" s="10">
        <f t="shared" si="5"/>
        <v>11</v>
      </c>
      <c r="BA259" s="2"/>
    </row>
    <row r="260" spans="1:53" x14ac:dyDescent="0.3">
      <c r="A260" t="s">
        <v>286</v>
      </c>
      <c r="C260" s="20"/>
      <c r="D260" s="20"/>
      <c r="E260" s="20"/>
      <c r="F260" s="20" t="str">
        <f t="shared" si="6"/>
        <v/>
      </c>
      <c r="G260" s="20" t="str">
        <f t="shared" si="7"/>
        <v/>
      </c>
      <c r="H260" s="20" t="str" cm="1">
        <f t="array" ref="H260">IF(MAX(Qtotals)=INDEX(Qtotals,AU260),"MaxCorrect","")</f>
        <v/>
      </c>
      <c r="I260" s="20" t="str" cm="1">
        <f t="array" ref="I260">IF(MIN(IF(Qtotals&gt;0, Qtotals))=INDEX(Qtotals,AU260),"MinCorrect","")</f>
        <v>MinCorrect</v>
      </c>
      <c r="J260" s="26">
        <f>QuestionNumbers!A4</f>
        <v>2165</v>
      </c>
      <c r="K260" s="4">
        <v>0</v>
      </c>
      <c r="L260" s="4">
        <v>0</v>
      </c>
      <c r="M260" s="4">
        <v>0</v>
      </c>
      <c r="N260" s="4">
        <v>0</v>
      </c>
      <c r="O260" s="4">
        <v>0</v>
      </c>
      <c r="P260" s="4">
        <v>0</v>
      </c>
      <c r="Q260" s="4">
        <v>0</v>
      </c>
      <c r="R260" s="4">
        <v>0</v>
      </c>
      <c r="S260" s="4">
        <v>0</v>
      </c>
      <c r="T260" s="4">
        <v>0</v>
      </c>
      <c r="U260" s="4">
        <v>0</v>
      </c>
      <c r="V260" s="4">
        <v>0</v>
      </c>
      <c r="W260" s="4">
        <v>0</v>
      </c>
      <c r="X260" s="4">
        <v>0</v>
      </c>
      <c r="Y260" s="4">
        <v>0</v>
      </c>
      <c r="Z260" s="4">
        <v>0</v>
      </c>
      <c r="AA260" s="4">
        <v>0</v>
      </c>
      <c r="AB260" s="4">
        <v>0</v>
      </c>
      <c r="AC260" s="4">
        <v>0</v>
      </c>
      <c r="AD260" s="4">
        <v>0</v>
      </c>
      <c r="AE260" s="4">
        <v>0</v>
      </c>
      <c r="AF260" s="4">
        <v>0</v>
      </c>
      <c r="AG260" s="4">
        <v>0</v>
      </c>
      <c r="AH260" s="4">
        <v>0</v>
      </c>
      <c r="AI260" s="4">
        <v>0</v>
      </c>
      <c r="AJ260" s="4">
        <v>0</v>
      </c>
      <c r="AK260" s="4">
        <v>0</v>
      </c>
      <c r="AL260" s="4">
        <v>0</v>
      </c>
      <c r="AM260" s="4">
        <v>1</v>
      </c>
      <c r="AN260" s="4">
        <v>0</v>
      </c>
      <c r="AO260" s="4">
        <v>0</v>
      </c>
      <c r="AP260" s="4">
        <v>0</v>
      </c>
      <c r="AQ260" s="4">
        <v>0</v>
      </c>
      <c r="AR260" s="4">
        <v>0</v>
      </c>
      <c r="AT260" s="10">
        <f>SUM(K260:AS260)</f>
        <v>1</v>
      </c>
      <c r="AU260" s="12">
        <v>2</v>
      </c>
      <c r="AY260" s="10">
        <f t="shared" si="5"/>
        <v>34</v>
      </c>
      <c r="BA260" s="2"/>
    </row>
    <row r="261" spans="1:53" x14ac:dyDescent="0.3">
      <c r="A261" t="s">
        <v>287</v>
      </c>
      <c r="C261" s="20"/>
      <c r="D261" s="20"/>
      <c r="E261" s="20"/>
      <c r="F261" s="20" t="str">
        <f t="shared" si="6"/>
        <v/>
      </c>
      <c r="G261" s="20" t="str">
        <f t="shared" si="7"/>
        <v/>
      </c>
      <c r="H261" s="20" t="str" cm="1">
        <f t="array" ref="H261">IF(MAX(Qtotals)=INDEX(Qtotals,AU261),"MaxCorrect","")</f>
        <v/>
      </c>
      <c r="I261" s="20" t="str" cm="1">
        <f t="array" ref="I261">IF(MIN(IF(Qtotals&gt;0, Qtotals))=INDEX(Qtotals,AU261),"MinCorrect","")</f>
        <v/>
      </c>
      <c r="J261" s="26">
        <f>QuestionNumbers!A5</f>
        <v>2166</v>
      </c>
      <c r="K261" s="4">
        <v>0</v>
      </c>
      <c r="L261" s="4">
        <v>0</v>
      </c>
      <c r="M261" s="4">
        <v>0</v>
      </c>
      <c r="N261" s="4">
        <v>0</v>
      </c>
      <c r="O261" s="4">
        <v>0</v>
      </c>
      <c r="P261" s="4">
        <v>0</v>
      </c>
      <c r="Q261" s="4">
        <v>1</v>
      </c>
      <c r="R261" s="4">
        <v>0</v>
      </c>
      <c r="S261" s="4">
        <v>0</v>
      </c>
      <c r="T261" s="4">
        <v>0</v>
      </c>
      <c r="U261" s="4">
        <v>1</v>
      </c>
      <c r="V261" s="4">
        <v>0</v>
      </c>
      <c r="W261" s="4">
        <v>0</v>
      </c>
      <c r="X261" s="4">
        <v>1</v>
      </c>
      <c r="Y261" s="4">
        <v>1</v>
      </c>
      <c r="Z261" s="4">
        <v>0</v>
      </c>
      <c r="AA261" s="4">
        <v>0</v>
      </c>
      <c r="AB261" s="4">
        <v>0</v>
      </c>
      <c r="AC261" s="4">
        <v>0</v>
      </c>
      <c r="AD261" s="4">
        <v>0</v>
      </c>
      <c r="AE261" s="4">
        <v>0</v>
      </c>
      <c r="AF261" s="4">
        <v>1</v>
      </c>
      <c r="AG261" s="4">
        <v>0</v>
      </c>
      <c r="AH261" s="4">
        <v>1</v>
      </c>
      <c r="AI261" s="4">
        <v>1</v>
      </c>
      <c r="AJ261" s="4">
        <v>1</v>
      </c>
      <c r="AK261" s="4">
        <v>0</v>
      </c>
      <c r="AL261" s="4">
        <v>0</v>
      </c>
      <c r="AM261" s="4">
        <v>1</v>
      </c>
      <c r="AN261" s="4">
        <v>0</v>
      </c>
      <c r="AO261" s="4">
        <v>0</v>
      </c>
      <c r="AP261" s="4">
        <v>0</v>
      </c>
      <c r="AQ261" s="4">
        <v>0</v>
      </c>
      <c r="AR261" s="4">
        <v>1</v>
      </c>
      <c r="AT261" s="10">
        <f>SUM(K261:AS261)</f>
        <v>10</v>
      </c>
      <c r="AU261" s="12">
        <v>3</v>
      </c>
      <c r="AY261" s="10">
        <f t="shared" si="5"/>
        <v>25</v>
      </c>
      <c r="BA261" s="2"/>
    </row>
    <row r="262" spans="1:53" x14ac:dyDescent="0.3">
      <c r="A262" t="s">
        <v>288</v>
      </c>
      <c r="C262" s="20"/>
      <c r="D262" s="20"/>
      <c r="E262" s="20"/>
      <c r="F262" s="20" t="str">
        <f t="shared" si="6"/>
        <v/>
      </c>
      <c r="G262" s="20" t="str">
        <f t="shared" si="7"/>
        <v/>
      </c>
      <c r="H262" s="20" t="str" cm="1">
        <f t="array" ref="H262">IF(MAX(Qtotals)=INDEX(Qtotals,AU262),"MaxCorrect","")</f>
        <v/>
      </c>
      <c r="I262" s="20" t="str" cm="1">
        <f t="array" ref="I262">IF(MIN(IF(Qtotals&gt;0, Qtotals))=INDEX(Qtotals,AU262),"MinCorrect","")</f>
        <v/>
      </c>
      <c r="J262" s="26">
        <f>QuestionNumbers!A6</f>
        <v>2167</v>
      </c>
      <c r="K262" s="4">
        <v>1</v>
      </c>
      <c r="L262" s="4">
        <v>1</v>
      </c>
      <c r="M262" s="4">
        <v>1</v>
      </c>
      <c r="N262" s="4">
        <v>1</v>
      </c>
      <c r="O262" s="4">
        <v>1</v>
      </c>
      <c r="P262" s="4">
        <v>1</v>
      </c>
      <c r="Q262" s="4">
        <v>1</v>
      </c>
      <c r="R262" s="4">
        <v>1</v>
      </c>
      <c r="S262" s="4">
        <v>1</v>
      </c>
      <c r="T262" s="4">
        <v>1</v>
      </c>
      <c r="U262" s="4">
        <v>1</v>
      </c>
      <c r="V262" s="4">
        <v>1</v>
      </c>
      <c r="W262" s="4">
        <v>1</v>
      </c>
      <c r="X262" s="4">
        <v>1</v>
      </c>
      <c r="Y262" s="4">
        <v>1</v>
      </c>
      <c r="Z262" s="4">
        <v>1</v>
      </c>
      <c r="AA262" s="4">
        <v>1</v>
      </c>
      <c r="AB262" s="4">
        <v>1</v>
      </c>
      <c r="AC262" s="4">
        <v>0</v>
      </c>
      <c r="AD262" s="4">
        <v>1</v>
      </c>
      <c r="AE262" s="4">
        <v>1</v>
      </c>
      <c r="AF262" s="4">
        <v>1</v>
      </c>
      <c r="AG262" s="4">
        <v>0</v>
      </c>
      <c r="AH262" s="4">
        <v>1</v>
      </c>
      <c r="AI262" s="4">
        <v>1</v>
      </c>
      <c r="AJ262" s="4">
        <v>0</v>
      </c>
      <c r="AK262" s="4">
        <v>1</v>
      </c>
      <c r="AL262" s="4">
        <v>1</v>
      </c>
      <c r="AM262" s="4">
        <v>1</v>
      </c>
      <c r="AN262" s="4">
        <v>1</v>
      </c>
      <c r="AO262" s="4">
        <v>0</v>
      </c>
      <c r="AP262" s="4">
        <v>1</v>
      </c>
      <c r="AQ262" s="4">
        <v>1</v>
      </c>
      <c r="AR262" s="4">
        <v>1</v>
      </c>
      <c r="AT262" s="10">
        <f>SUM(K262:AS262)</f>
        <v>30</v>
      </c>
      <c r="AU262" s="12">
        <v>4</v>
      </c>
      <c r="AY262" s="10">
        <f t="shared" si="5"/>
        <v>5</v>
      </c>
      <c r="BA262" s="2"/>
    </row>
    <row r="263" spans="1:53" ht="18" x14ac:dyDescent="0.35">
      <c r="A263" t="s">
        <v>289</v>
      </c>
      <c r="C263" s="20"/>
      <c r="D263" s="20"/>
      <c r="E263" s="20"/>
      <c r="F263" s="20" t="str">
        <f t="shared" si="6"/>
        <v/>
      </c>
      <c r="G263" s="20" t="str">
        <f t="shared" si="7"/>
        <v/>
      </c>
      <c r="H263" s="20" t="str" cm="1">
        <f t="array" ref="H263">IF(MAX(Qtotals)=INDEX(Qtotals,AU263),"MaxCorrect","")</f>
        <v/>
      </c>
      <c r="I263" s="20" t="str" cm="1">
        <f t="array" ref="I263">IF(MIN(IF(Qtotals&gt;0, Qtotals))=INDEX(Qtotals,AU263),"MinCorrect","")</f>
        <v/>
      </c>
      <c r="J263" s="27">
        <f>QuestionNumbers!A7</f>
        <v>2742</v>
      </c>
      <c r="K263" s="4">
        <v>0</v>
      </c>
      <c r="L263" s="4">
        <v>0</v>
      </c>
      <c r="M263" s="4">
        <v>1</v>
      </c>
      <c r="N263" s="4">
        <v>0</v>
      </c>
      <c r="O263" s="4">
        <v>0</v>
      </c>
      <c r="P263" s="4">
        <v>0</v>
      </c>
      <c r="Q263" s="4">
        <v>0</v>
      </c>
      <c r="R263" s="4">
        <v>0</v>
      </c>
      <c r="S263" s="4">
        <v>0</v>
      </c>
      <c r="T263" s="4">
        <v>0</v>
      </c>
      <c r="U263" s="4">
        <v>0</v>
      </c>
      <c r="V263" s="4">
        <v>0</v>
      </c>
      <c r="W263" s="4">
        <v>0</v>
      </c>
      <c r="X263" s="4">
        <v>0</v>
      </c>
      <c r="Y263" s="4">
        <v>1</v>
      </c>
      <c r="Z263" s="4">
        <v>0</v>
      </c>
      <c r="AA263" s="4">
        <v>0</v>
      </c>
      <c r="AB263" s="4">
        <v>0</v>
      </c>
      <c r="AC263" s="4">
        <v>0</v>
      </c>
      <c r="AD263" s="4">
        <v>0</v>
      </c>
      <c r="AE263" s="4">
        <v>0</v>
      </c>
      <c r="AF263" s="4">
        <v>0</v>
      </c>
      <c r="AG263" s="4">
        <v>0</v>
      </c>
      <c r="AH263" s="4">
        <v>0</v>
      </c>
      <c r="AI263" s="4">
        <v>0</v>
      </c>
      <c r="AJ263" s="4">
        <v>0</v>
      </c>
      <c r="AK263" s="4">
        <v>0</v>
      </c>
      <c r="AL263" s="4">
        <v>0</v>
      </c>
      <c r="AM263" s="4">
        <v>0</v>
      </c>
      <c r="AN263" s="4">
        <v>0</v>
      </c>
      <c r="AO263" s="4">
        <v>0</v>
      </c>
      <c r="AP263" s="4">
        <v>1</v>
      </c>
      <c r="AQ263" s="4">
        <v>0</v>
      </c>
      <c r="AR263" s="4">
        <v>1</v>
      </c>
      <c r="AT263" s="10">
        <f>SUM(K263:AS263)</f>
        <v>4</v>
      </c>
      <c r="AU263" s="12">
        <v>5</v>
      </c>
      <c r="AY263" s="10">
        <f t="shared" si="5"/>
        <v>31</v>
      </c>
      <c r="BA263" s="2"/>
    </row>
    <row r="264" spans="1:53" ht="18" x14ac:dyDescent="0.35">
      <c r="A264" t="s">
        <v>381</v>
      </c>
      <c r="C264" s="20">
        <f>B362</f>
        <v>2746</v>
      </c>
      <c r="D264" s="20">
        <f>C362</f>
        <v>3204</v>
      </c>
      <c r="E264" s="20">
        <f>D362</f>
        <v>4255</v>
      </c>
      <c r="F264" s="20" t="str">
        <f t="shared" si="6"/>
        <v/>
      </c>
      <c r="G264" s="20" t="str">
        <f t="shared" si="7"/>
        <v/>
      </c>
      <c r="H264" s="20"/>
      <c r="I264" s="20"/>
      <c r="J264" s="27">
        <f>QuestionNumbers!A8</f>
        <v>2743</v>
      </c>
      <c r="K264" s="4">
        <v>7860</v>
      </c>
      <c r="L264" s="4">
        <v>5624</v>
      </c>
      <c r="M264" s="4"/>
      <c r="N264" s="4">
        <v>7861</v>
      </c>
      <c r="O264" s="4"/>
      <c r="P264" s="4">
        <v>4251</v>
      </c>
      <c r="Q264" s="4">
        <v>7860</v>
      </c>
      <c r="R264" s="4">
        <v>7860</v>
      </c>
      <c r="S264" s="4">
        <v>7860</v>
      </c>
      <c r="T264" s="4"/>
      <c r="U264" s="4">
        <v>7860</v>
      </c>
      <c r="V264" s="4"/>
      <c r="W264" s="4">
        <v>3203</v>
      </c>
      <c r="X264" s="4">
        <v>7860</v>
      </c>
      <c r="Y264" s="4">
        <v>5624</v>
      </c>
      <c r="Z264" s="4">
        <v>7860</v>
      </c>
      <c r="AA264" s="4">
        <v>4251</v>
      </c>
      <c r="AB264" s="4"/>
      <c r="AC264" s="4">
        <v>7860</v>
      </c>
      <c r="AD264" s="4"/>
      <c r="AE264" s="4"/>
      <c r="AF264" s="4"/>
      <c r="AG264" s="4"/>
      <c r="AH264" s="4">
        <v>7860</v>
      </c>
      <c r="AI264" s="4">
        <v>4946</v>
      </c>
      <c r="AJ264" s="4">
        <v>4251</v>
      </c>
      <c r="AK264" s="4"/>
      <c r="AL264" s="4">
        <v>7860</v>
      </c>
      <c r="AM264" s="4">
        <v>7860</v>
      </c>
      <c r="AN264" s="4">
        <v>7860</v>
      </c>
      <c r="AO264" s="7"/>
      <c r="AP264" s="4">
        <v>3204</v>
      </c>
      <c r="AQ264" s="4">
        <v>7860</v>
      </c>
      <c r="AR264" s="4">
        <v>7860</v>
      </c>
      <c r="AU264" s="12"/>
      <c r="AY264" s="10">
        <f t="shared" si="5"/>
        <v>-153220</v>
      </c>
      <c r="AZ264" t="s">
        <v>384</v>
      </c>
      <c r="BA264" s="2"/>
    </row>
    <row r="265" spans="1:53" x14ac:dyDescent="0.3">
      <c r="A265" t="s">
        <v>290</v>
      </c>
      <c r="C265" s="20"/>
      <c r="D265" s="20"/>
      <c r="E265" s="20"/>
      <c r="F265" s="20" t="str">
        <f t="shared" si="6"/>
        <v/>
      </c>
      <c r="G265" s="20" t="str">
        <f t="shared" si="7"/>
        <v/>
      </c>
      <c r="H265" s="20" t="str" cm="1">
        <f t="array" ref="H265">IF(MAX(Qtotals)=INDEX(Qtotals,AU265),"MaxCorrect","")</f>
        <v/>
      </c>
      <c r="I265" s="20" t="str" cm="1">
        <f t="array" ref="I265">IF(MIN(IF(Qtotals&gt;0, Qtotals))=INDEX(Qtotals,AU265),"MinCorrect","")</f>
        <v/>
      </c>
      <c r="J265" s="26">
        <f>QuestionNumbers!A9</f>
        <v>2744</v>
      </c>
      <c r="K265" s="4">
        <v>0</v>
      </c>
      <c r="L265" s="4">
        <v>1</v>
      </c>
      <c r="M265" s="4">
        <v>1</v>
      </c>
      <c r="N265" s="4">
        <v>0</v>
      </c>
      <c r="O265" s="4">
        <v>1</v>
      </c>
      <c r="P265" s="4">
        <v>0</v>
      </c>
      <c r="Q265" s="4">
        <v>1</v>
      </c>
      <c r="R265" s="4">
        <v>1</v>
      </c>
      <c r="S265" s="4">
        <v>0</v>
      </c>
      <c r="T265" s="4">
        <v>0</v>
      </c>
      <c r="U265" s="4">
        <v>1</v>
      </c>
      <c r="V265" s="4">
        <v>0</v>
      </c>
      <c r="W265" s="4">
        <v>0</v>
      </c>
      <c r="X265" s="4">
        <v>1</v>
      </c>
      <c r="Y265" s="4">
        <v>1</v>
      </c>
      <c r="Z265" s="4">
        <v>0</v>
      </c>
      <c r="AA265" s="4">
        <v>1</v>
      </c>
      <c r="AB265" s="4">
        <v>0</v>
      </c>
      <c r="AC265" s="4">
        <v>0</v>
      </c>
      <c r="AD265" s="4">
        <v>0</v>
      </c>
      <c r="AE265" s="4">
        <v>0</v>
      </c>
      <c r="AF265" s="4">
        <v>0</v>
      </c>
      <c r="AG265" s="4">
        <v>0</v>
      </c>
      <c r="AH265" s="4">
        <v>0</v>
      </c>
      <c r="AI265" s="4">
        <v>0</v>
      </c>
      <c r="AJ265" s="4">
        <v>0</v>
      </c>
      <c r="AK265" s="4">
        <v>0</v>
      </c>
      <c r="AL265" s="4">
        <v>1</v>
      </c>
      <c r="AM265" s="4">
        <v>1</v>
      </c>
      <c r="AN265" s="4">
        <v>0</v>
      </c>
      <c r="AO265" s="4">
        <v>0</v>
      </c>
      <c r="AP265" s="4">
        <v>1</v>
      </c>
      <c r="AQ265" s="4">
        <v>0</v>
      </c>
      <c r="AR265" s="4">
        <v>0</v>
      </c>
      <c r="AT265" s="10">
        <f>SUM(K265:AS265)</f>
        <v>12</v>
      </c>
      <c r="AU265" s="12">
        <v>6</v>
      </c>
      <c r="AY265" s="10">
        <f t="shared" si="5"/>
        <v>23</v>
      </c>
      <c r="BA265" s="2"/>
    </row>
    <row r="266" spans="1:53" x14ac:dyDescent="0.3">
      <c r="A266" t="s">
        <v>291</v>
      </c>
      <c r="C266" s="20"/>
      <c r="D266" s="20"/>
      <c r="E266" s="20"/>
      <c r="F266" s="20" t="str">
        <f t="shared" si="6"/>
        <v/>
      </c>
      <c r="G266" s="20" t="str">
        <f t="shared" si="7"/>
        <v/>
      </c>
      <c r="H266" s="20" t="str" cm="1">
        <f t="array" ref="H266">IF(MAX(Qtotals)=INDEX(Qtotals,AU266),"MaxCorrect","")</f>
        <v/>
      </c>
      <c r="I266" s="20" t="str" cm="1">
        <f t="array" ref="I266">IF(MIN(IF(Qtotals&gt;0, Qtotals))=INDEX(Qtotals,AU266),"MinCorrect","")</f>
        <v/>
      </c>
      <c r="J266" s="26">
        <f>QuestionNumbers!A10</f>
        <v>2745</v>
      </c>
      <c r="K266" s="4">
        <v>0</v>
      </c>
      <c r="L266" s="4">
        <v>1</v>
      </c>
      <c r="M266" s="4">
        <v>0</v>
      </c>
      <c r="N266" s="4">
        <v>1</v>
      </c>
      <c r="O266" s="4">
        <v>1</v>
      </c>
      <c r="P266" s="4">
        <v>0</v>
      </c>
      <c r="Q266" s="4">
        <v>1</v>
      </c>
      <c r="R266" s="4">
        <v>0</v>
      </c>
      <c r="S266" s="4">
        <v>0</v>
      </c>
      <c r="T266" s="4">
        <v>0</v>
      </c>
      <c r="U266" s="4">
        <v>1</v>
      </c>
      <c r="V266" s="4">
        <v>1</v>
      </c>
      <c r="W266" s="4">
        <v>1</v>
      </c>
      <c r="X266" s="4">
        <v>1</v>
      </c>
      <c r="Y266" s="4">
        <v>0</v>
      </c>
      <c r="Z266" s="4">
        <v>1</v>
      </c>
      <c r="AA266" s="4">
        <v>1</v>
      </c>
      <c r="AB266" s="4">
        <v>0</v>
      </c>
      <c r="AC266" s="4">
        <v>0</v>
      </c>
      <c r="AD266" s="4">
        <v>0</v>
      </c>
      <c r="AE266" s="4">
        <v>0</v>
      </c>
      <c r="AF266" s="4">
        <v>1</v>
      </c>
      <c r="AG266" s="4">
        <v>0</v>
      </c>
      <c r="AH266" s="4">
        <v>1</v>
      </c>
      <c r="AI266" s="4">
        <v>1</v>
      </c>
      <c r="AJ266" s="4">
        <v>0</v>
      </c>
      <c r="AK266" s="4">
        <v>0</v>
      </c>
      <c r="AL266" s="4">
        <v>1</v>
      </c>
      <c r="AM266" s="4">
        <v>1</v>
      </c>
      <c r="AN266" s="4">
        <v>0</v>
      </c>
      <c r="AO266" s="4">
        <v>0</v>
      </c>
      <c r="AP266" s="4">
        <v>1</v>
      </c>
      <c r="AQ266" s="4">
        <v>0</v>
      </c>
      <c r="AR266" s="4">
        <v>1</v>
      </c>
      <c r="AT266" s="10">
        <f t="shared" ref="AT266:AT310" si="8">SUM(K266:AS266)</f>
        <v>17</v>
      </c>
      <c r="AU266" s="12">
        <v>7</v>
      </c>
      <c r="AY266" s="10">
        <f t="shared" si="5"/>
        <v>18</v>
      </c>
      <c r="BA266" s="2"/>
    </row>
    <row r="267" spans="1:53" x14ac:dyDescent="0.3">
      <c r="A267" t="s">
        <v>292</v>
      </c>
      <c r="C267" s="20"/>
      <c r="D267" s="20"/>
      <c r="E267" s="20"/>
      <c r="F267" s="20" t="str">
        <f t="shared" si="6"/>
        <v/>
      </c>
      <c r="G267" s="20" t="str">
        <f t="shared" si="7"/>
        <v/>
      </c>
      <c r="H267" s="20" t="str" cm="1">
        <f t="array" ref="H267">IF(MAX(Qtotals)=INDEX(Qtotals,AU267),"MaxCorrect","")</f>
        <v>MaxCorrect</v>
      </c>
      <c r="I267" s="20" t="str" cm="1">
        <f t="array" ref="I267">IF(MIN(IF(Qtotals&gt;0, Qtotals))=INDEX(Qtotals,AU267),"MinCorrect","")</f>
        <v/>
      </c>
      <c r="J267" s="26">
        <f>QuestionNumbers!A11</f>
        <v>2746</v>
      </c>
      <c r="K267" s="4">
        <v>1</v>
      </c>
      <c r="L267" s="4">
        <v>1</v>
      </c>
      <c r="M267" s="4">
        <v>1</v>
      </c>
      <c r="N267" s="4">
        <v>1</v>
      </c>
      <c r="O267" s="4">
        <v>1</v>
      </c>
      <c r="P267" s="4">
        <v>1</v>
      </c>
      <c r="Q267" s="4">
        <v>1</v>
      </c>
      <c r="R267" s="4">
        <v>1</v>
      </c>
      <c r="S267" s="4">
        <v>1</v>
      </c>
      <c r="T267" s="4">
        <v>1</v>
      </c>
      <c r="U267" s="4">
        <v>1</v>
      </c>
      <c r="V267" s="4">
        <v>1</v>
      </c>
      <c r="W267" s="4">
        <v>1</v>
      </c>
      <c r="X267" s="4">
        <v>1</v>
      </c>
      <c r="Y267" s="4">
        <v>1</v>
      </c>
      <c r="Z267" s="4">
        <v>1</v>
      </c>
      <c r="AA267" s="4">
        <v>1</v>
      </c>
      <c r="AB267" s="4">
        <v>1</v>
      </c>
      <c r="AC267" s="4">
        <v>1</v>
      </c>
      <c r="AD267" s="4">
        <v>1</v>
      </c>
      <c r="AE267" s="4">
        <v>1</v>
      </c>
      <c r="AF267" s="4">
        <v>1</v>
      </c>
      <c r="AG267" s="4">
        <v>1</v>
      </c>
      <c r="AH267" s="4">
        <v>1</v>
      </c>
      <c r="AI267" s="4">
        <v>1</v>
      </c>
      <c r="AJ267" s="4">
        <v>1</v>
      </c>
      <c r="AK267" s="4">
        <v>1</v>
      </c>
      <c r="AL267" s="4">
        <v>1</v>
      </c>
      <c r="AM267" s="4">
        <v>1</v>
      </c>
      <c r="AN267" s="4">
        <v>1</v>
      </c>
      <c r="AO267" s="4">
        <v>0</v>
      </c>
      <c r="AP267" s="4">
        <v>1</v>
      </c>
      <c r="AQ267" s="4">
        <v>1</v>
      </c>
      <c r="AR267" s="4">
        <v>1</v>
      </c>
      <c r="AT267" s="10">
        <f t="shared" si="8"/>
        <v>33</v>
      </c>
      <c r="AU267" s="12">
        <v>8</v>
      </c>
      <c r="AY267" s="10">
        <f t="shared" si="5"/>
        <v>2</v>
      </c>
      <c r="BA267" s="2"/>
    </row>
    <row r="268" spans="1:53" x14ac:dyDescent="0.3">
      <c r="A268" t="s">
        <v>293</v>
      </c>
      <c r="C268" s="20"/>
      <c r="D268" s="20"/>
      <c r="E268" s="20"/>
      <c r="F268" s="20" t="str">
        <f t="shared" si="6"/>
        <v/>
      </c>
      <c r="G268" s="20" t="str">
        <f t="shared" si="7"/>
        <v/>
      </c>
      <c r="H268" s="20" t="str" cm="1">
        <f t="array" ref="H268">IF(MAX(Qtotals)=INDEX(Qtotals,AU268),"MaxCorrect","")</f>
        <v/>
      </c>
      <c r="I268" s="20" t="str" cm="1">
        <f t="array" ref="I268">IF(MIN(IF(Qtotals&gt;0, Qtotals))=INDEX(Qtotals,AU268),"MinCorrect","")</f>
        <v/>
      </c>
      <c r="J268" s="26">
        <f>QuestionNumbers!A12</f>
        <v>2747</v>
      </c>
      <c r="K268" s="4">
        <v>1</v>
      </c>
      <c r="L268" s="4">
        <v>1</v>
      </c>
      <c r="M268" s="4">
        <v>1</v>
      </c>
      <c r="N268" s="4">
        <v>1</v>
      </c>
      <c r="O268" s="4">
        <v>0</v>
      </c>
      <c r="P268" s="4">
        <v>1</v>
      </c>
      <c r="Q268" s="4">
        <v>1</v>
      </c>
      <c r="R268" s="4">
        <v>1</v>
      </c>
      <c r="S268" s="4">
        <v>1</v>
      </c>
      <c r="T268" s="4">
        <v>1</v>
      </c>
      <c r="U268" s="4">
        <v>1</v>
      </c>
      <c r="V268" s="4">
        <v>1</v>
      </c>
      <c r="W268" s="4">
        <v>1</v>
      </c>
      <c r="X268" s="4">
        <v>1</v>
      </c>
      <c r="Y268" s="4">
        <v>1</v>
      </c>
      <c r="Z268" s="4">
        <v>1</v>
      </c>
      <c r="AA268" s="4">
        <v>1</v>
      </c>
      <c r="AB268" s="4">
        <v>1</v>
      </c>
      <c r="AC268" s="4">
        <v>1</v>
      </c>
      <c r="AD268" s="4">
        <v>1</v>
      </c>
      <c r="AE268" s="4">
        <v>1</v>
      </c>
      <c r="AF268" s="4">
        <v>1</v>
      </c>
      <c r="AG268" s="4">
        <v>0</v>
      </c>
      <c r="AH268" s="4">
        <v>1</v>
      </c>
      <c r="AI268" s="4">
        <v>1</v>
      </c>
      <c r="AJ268" s="4">
        <v>1</v>
      </c>
      <c r="AK268" s="4">
        <v>1</v>
      </c>
      <c r="AL268" s="4">
        <v>1</v>
      </c>
      <c r="AM268" s="4">
        <v>1</v>
      </c>
      <c r="AN268" s="4">
        <v>1</v>
      </c>
      <c r="AO268" s="4">
        <v>0</v>
      </c>
      <c r="AP268" s="4">
        <v>1</v>
      </c>
      <c r="AQ268" s="4">
        <v>1</v>
      </c>
      <c r="AR268" s="4">
        <v>1</v>
      </c>
      <c r="AT268" s="10">
        <f t="shared" si="8"/>
        <v>31</v>
      </c>
      <c r="AU268" s="12">
        <v>9</v>
      </c>
      <c r="AY268" s="10">
        <f t="shared" ref="AY268:AY331" si="9">NumberOfTeams+1-SUM(K268:AR268)</f>
        <v>4</v>
      </c>
      <c r="BA268" s="2"/>
    </row>
    <row r="269" spans="1:53" x14ac:dyDescent="0.3">
      <c r="A269" t="s">
        <v>294</v>
      </c>
      <c r="C269" s="20"/>
      <c r="D269" s="20"/>
      <c r="E269" s="20"/>
      <c r="F269" s="20" t="str">
        <f t="shared" si="6"/>
        <v/>
      </c>
      <c r="G269" s="20" t="str">
        <f t="shared" si="7"/>
        <v/>
      </c>
      <c r="H269" s="20" t="str" cm="1">
        <f t="array" ref="H269">IF(MAX(Qtotals)=INDEX(Qtotals,AU269),"MaxCorrect","")</f>
        <v/>
      </c>
      <c r="I269" s="20" t="str" cm="1">
        <f t="array" ref="I269">IF(MIN(IF(Qtotals&gt;0, Qtotals))=INDEX(Qtotals,AU269),"MinCorrect","")</f>
        <v/>
      </c>
      <c r="J269" s="26">
        <f>QuestionNumbers!A13</f>
        <v>3201</v>
      </c>
      <c r="K269" s="4">
        <v>0</v>
      </c>
      <c r="L269" s="4">
        <v>1</v>
      </c>
      <c r="M269" s="4">
        <v>0</v>
      </c>
      <c r="N269" s="4">
        <v>1</v>
      </c>
      <c r="O269" s="4">
        <v>1</v>
      </c>
      <c r="P269" s="4">
        <v>0</v>
      </c>
      <c r="Q269" s="4">
        <v>1</v>
      </c>
      <c r="R269" s="4">
        <v>1</v>
      </c>
      <c r="S269" s="4">
        <v>0</v>
      </c>
      <c r="T269" s="4">
        <v>0</v>
      </c>
      <c r="U269" s="4">
        <v>1</v>
      </c>
      <c r="V269" s="4">
        <v>0</v>
      </c>
      <c r="W269" s="4">
        <v>1</v>
      </c>
      <c r="X269" s="4">
        <v>1</v>
      </c>
      <c r="Y269" s="4">
        <v>1</v>
      </c>
      <c r="Z269" s="4">
        <v>0</v>
      </c>
      <c r="AA269" s="4">
        <v>1</v>
      </c>
      <c r="AB269" s="4">
        <v>0</v>
      </c>
      <c r="AC269" s="4">
        <v>1</v>
      </c>
      <c r="AD269" s="4">
        <v>1</v>
      </c>
      <c r="AE269" s="4">
        <v>0</v>
      </c>
      <c r="AF269" s="4">
        <v>0</v>
      </c>
      <c r="AG269" s="4">
        <v>0</v>
      </c>
      <c r="AH269" s="4">
        <v>1</v>
      </c>
      <c r="AI269" s="4">
        <v>1</v>
      </c>
      <c r="AJ269" s="4">
        <v>0</v>
      </c>
      <c r="AK269" s="4">
        <v>0</v>
      </c>
      <c r="AL269" s="4">
        <v>1</v>
      </c>
      <c r="AM269" s="4">
        <v>1</v>
      </c>
      <c r="AN269" s="4">
        <v>1</v>
      </c>
      <c r="AO269" s="4">
        <v>0</v>
      </c>
      <c r="AP269" s="4">
        <v>1</v>
      </c>
      <c r="AQ269" s="4">
        <v>1</v>
      </c>
      <c r="AR269" s="4">
        <v>0</v>
      </c>
      <c r="AT269" s="10">
        <f t="shared" si="8"/>
        <v>19</v>
      </c>
      <c r="AU269" s="12">
        <v>10</v>
      </c>
      <c r="AY269" s="10">
        <f t="shared" si="9"/>
        <v>16</v>
      </c>
      <c r="BA269" s="2"/>
    </row>
    <row r="270" spans="1:53" x14ac:dyDescent="0.3">
      <c r="A270" t="s">
        <v>295</v>
      </c>
      <c r="C270" s="20"/>
      <c r="D270" s="20"/>
      <c r="E270" s="20"/>
      <c r="F270" s="20" t="str">
        <f t="shared" si="6"/>
        <v/>
      </c>
      <c r="G270" s="20" t="str">
        <f t="shared" si="7"/>
        <v/>
      </c>
      <c r="H270" s="20" t="str" cm="1">
        <f t="array" ref="H270">IF(MAX(Qtotals)=INDEX(Qtotals,AU270),"MaxCorrect","")</f>
        <v/>
      </c>
      <c r="I270" s="20" t="str" cm="1">
        <f t="array" ref="I270">IF(MIN(IF(Qtotals&gt;0, Qtotals))=INDEX(Qtotals,AU270),"MinCorrect","")</f>
        <v/>
      </c>
      <c r="J270" s="26">
        <f>QuestionNumbers!A14</f>
        <v>3202</v>
      </c>
      <c r="K270" s="4">
        <v>1</v>
      </c>
      <c r="L270" s="4">
        <v>1</v>
      </c>
      <c r="M270" s="4">
        <v>0</v>
      </c>
      <c r="N270" s="4">
        <v>1</v>
      </c>
      <c r="O270" s="4">
        <v>1</v>
      </c>
      <c r="P270" s="4">
        <v>0</v>
      </c>
      <c r="Q270" s="4">
        <v>1</v>
      </c>
      <c r="R270" s="4">
        <v>1</v>
      </c>
      <c r="S270" s="4">
        <v>1</v>
      </c>
      <c r="T270" s="4">
        <v>0</v>
      </c>
      <c r="U270" s="4">
        <v>0</v>
      </c>
      <c r="V270" s="4">
        <v>1</v>
      </c>
      <c r="W270" s="4">
        <v>0</v>
      </c>
      <c r="X270" s="4">
        <v>1</v>
      </c>
      <c r="Y270" s="4">
        <v>1</v>
      </c>
      <c r="Z270" s="4">
        <v>1</v>
      </c>
      <c r="AA270" s="4">
        <v>1</v>
      </c>
      <c r="AB270" s="4">
        <v>0</v>
      </c>
      <c r="AC270" s="4">
        <v>1</v>
      </c>
      <c r="AD270" s="4">
        <v>0</v>
      </c>
      <c r="AE270" s="4">
        <v>0</v>
      </c>
      <c r="AF270" s="4">
        <v>0</v>
      </c>
      <c r="AG270" s="4">
        <v>0</v>
      </c>
      <c r="AH270" s="4">
        <v>0</v>
      </c>
      <c r="AI270" s="4">
        <v>1</v>
      </c>
      <c r="AJ270" s="4">
        <v>1</v>
      </c>
      <c r="AK270" s="4">
        <v>0</v>
      </c>
      <c r="AL270" s="4">
        <v>1</v>
      </c>
      <c r="AM270" s="4">
        <v>1</v>
      </c>
      <c r="AN270" s="4">
        <v>1</v>
      </c>
      <c r="AO270" s="4">
        <v>0</v>
      </c>
      <c r="AP270" s="4">
        <v>1</v>
      </c>
      <c r="AQ270" s="4">
        <v>0</v>
      </c>
      <c r="AR270" s="4">
        <v>1</v>
      </c>
      <c r="AT270" s="10">
        <f t="shared" si="8"/>
        <v>20</v>
      </c>
      <c r="AU270" s="12">
        <v>11</v>
      </c>
      <c r="AY270" s="10">
        <f t="shared" si="9"/>
        <v>15</v>
      </c>
      <c r="BA270" s="2"/>
    </row>
    <row r="271" spans="1:53" ht="18" x14ac:dyDescent="0.35">
      <c r="A271" t="s">
        <v>296</v>
      </c>
      <c r="C271" s="20"/>
      <c r="D271" s="20"/>
      <c r="E271" s="20"/>
      <c r="F271" s="20" t="str">
        <f t="shared" si="6"/>
        <v/>
      </c>
      <c r="G271" s="20" t="str">
        <f t="shared" si="7"/>
        <v/>
      </c>
      <c r="H271" s="20" t="str" cm="1">
        <f t="array" ref="H271">IF(MAX(Qtotals)=INDEX(Qtotals,AU271),"MaxCorrect","")</f>
        <v/>
      </c>
      <c r="I271" s="20" t="str" cm="1">
        <f t="array" ref="I271">IF(MIN(IF(Qtotals&gt;0, Qtotals))=INDEX(Qtotals,AU271),"MinCorrect","")</f>
        <v/>
      </c>
      <c r="J271" s="27">
        <f>QuestionNumbers!A15</f>
        <v>3203</v>
      </c>
      <c r="K271" s="4">
        <v>1</v>
      </c>
      <c r="L271" s="4">
        <v>1</v>
      </c>
      <c r="M271" s="4">
        <v>1</v>
      </c>
      <c r="N271" s="4">
        <v>1</v>
      </c>
      <c r="O271" s="4">
        <v>1</v>
      </c>
      <c r="P271" s="4">
        <v>1</v>
      </c>
      <c r="Q271" s="4">
        <v>1</v>
      </c>
      <c r="R271" s="4">
        <v>1</v>
      </c>
      <c r="S271" s="4">
        <v>1</v>
      </c>
      <c r="T271" s="4">
        <v>1</v>
      </c>
      <c r="U271" s="4">
        <v>1</v>
      </c>
      <c r="V271" s="4">
        <v>1</v>
      </c>
      <c r="W271" s="4">
        <v>1</v>
      </c>
      <c r="X271" s="4">
        <v>1</v>
      </c>
      <c r="Y271" s="4">
        <v>1</v>
      </c>
      <c r="Z271" s="4">
        <v>1</v>
      </c>
      <c r="AA271" s="4">
        <v>1</v>
      </c>
      <c r="AB271" s="4">
        <v>1</v>
      </c>
      <c r="AC271" s="4">
        <v>1</v>
      </c>
      <c r="AD271" s="4">
        <v>0</v>
      </c>
      <c r="AE271" s="4">
        <v>1</v>
      </c>
      <c r="AF271" s="4">
        <v>1</v>
      </c>
      <c r="AG271" s="4">
        <v>1</v>
      </c>
      <c r="AH271" s="4">
        <v>1</v>
      </c>
      <c r="AI271" s="4">
        <v>1</v>
      </c>
      <c r="AJ271" s="4">
        <v>1</v>
      </c>
      <c r="AK271" s="4">
        <v>1</v>
      </c>
      <c r="AL271" s="4">
        <v>1</v>
      </c>
      <c r="AM271" s="4">
        <v>1</v>
      </c>
      <c r="AN271" s="4">
        <v>1</v>
      </c>
      <c r="AO271" s="4">
        <v>0</v>
      </c>
      <c r="AP271" s="4">
        <v>1</v>
      </c>
      <c r="AQ271" s="4">
        <v>1</v>
      </c>
      <c r="AR271" s="4">
        <v>1</v>
      </c>
      <c r="AT271" s="10">
        <f t="shared" si="8"/>
        <v>32</v>
      </c>
      <c r="AU271" s="12">
        <v>12</v>
      </c>
      <c r="AY271" s="10">
        <f t="shared" si="9"/>
        <v>3</v>
      </c>
      <c r="BA271" s="2"/>
    </row>
    <row r="272" spans="1:53" x14ac:dyDescent="0.3">
      <c r="A272" t="s">
        <v>297</v>
      </c>
      <c r="C272" s="20"/>
      <c r="D272" s="20"/>
      <c r="E272" s="20"/>
      <c r="F272" s="20" t="str">
        <f t="shared" si="6"/>
        <v/>
      </c>
      <c r="G272" s="20" t="str">
        <f t="shared" si="7"/>
        <v>Most Interesting</v>
      </c>
      <c r="H272" s="20" t="str" cm="1">
        <f t="array" ref="H272">IF(MAX(Qtotals)=INDEX(Qtotals,AU272),"MaxCorrect","")</f>
        <v>MaxCorrect</v>
      </c>
      <c r="I272" s="20" t="str" cm="1">
        <f t="array" ref="I272">IF(MIN(IF(Qtotals&gt;0, Qtotals))=INDEX(Qtotals,AU272),"MinCorrect","")</f>
        <v/>
      </c>
      <c r="J272" s="26">
        <f>QuestionNumbers!A16</f>
        <v>3204</v>
      </c>
      <c r="K272" s="4">
        <v>1</v>
      </c>
      <c r="L272" s="4">
        <v>1</v>
      </c>
      <c r="M272" s="4">
        <v>1</v>
      </c>
      <c r="N272" s="4">
        <v>1</v>
      </c>
      <c r="O272" s="4">
        <v>1</v>
      </c>
      <c r="P272" s="4">
        <v>1</v>
      </c>
      <c r="Q272" s="4">
        <v>1</v>
      </c>
      <c r="R272" s="4">
        <v>1</v>
      </c>
      <c r="S272" s="4">
        <v>1</v>
      </c>
      <c r="T272" s="4">
        <v>1</v>
      </c>
      <c r="U272" s="4">
        <v>1</v>
      </c>
      <c r="V272" s="4">
        <v>1</v>
      </c>
      <c r="W272" s="4">
        <v>1</v>
      </c>
      <c r="X272" s="4">
        <v>1</v>
      </c>
      <c r="Y272" s="4">
        <v>1</v>
      </c>
      <c r="Z272" s="4">
        <v>1</v>
      </c>
      <c r="AA272" s="4">
        <v>1</v>
      </c>
      <c r="AB272" s="4">
        <v>1</v>
      </c>
      <c r="AC272" s="4">
        <v>1</v>
      </c>
      <c r="AD272" s="4">
        <v>1</v>
      </c>
      <c r="AE272" s="4">
        <v>1</v>
      </c>
      <c r="AF272" s="4">
        <v>1</v>
      </c>
      <c r="AG272" s="4">
        <v>1</v>
      </c>
      <c r="AH272" s="4">
        <v>1</v>
      </c>
      <c r="AI272" s="4">
        <v>1</v>
      </c>
      <c r="AJ272" s="4">
        <v>1</v>
      </c>
      <c r="AK272" s="4">
        <v>1</v>
      </c>
      <c r="AL272" s="4">
        <v>1</v>
      </c>
      <c r="AM272" s="4">
        <v>1</v>
      </c>
      <c r="AN272" s="4">
        <v>1</v>
      </c>
      <c r="AO272" s="4">
        <v>0</v>
      </c>
      <c r="AP272" s="4">
        <v>1</v>
      </c>
      <c r="AQ272" s="4">
        <v>1</v>
      </c>
      <c r="AR272" s="4">
        <v>1</v>
      </c>
      <c r="AT272" s="10">
        <f t="shared" si="8"/>
        <v>33</v>
      </c>
      <c r="AU272" s="12">
        <v>13</v>
      </c>
      <c r="AY272" s="10">
        <f t="shared" si="9"/>
        <v>2</v>
      </c>
      <c r="BA272" s="2"/>
    </row>
    <row r="273" spans="1:53" ht="18" x14ac:dyDescent="0.35">
      <c r="A273" t="s">
        <v>298</v>
      </c>
      <c r="C273" s="20"/>
      <c r="D273" s="20"/>
      <c r="E273" s="20"/>
      <c r="F273" s="20" t="str">
        <f t="shared" si="6"/>
        <v/>
      </c>
      <c r="G273" s="20" t="str">
        <f t="shared" si="7"/>
        <v/>
      </c>
      <c r="H273" s="20" t="str" cm="1">
        <f t="array" ref="H273">IF(MAX(Qtotals)=INDEX(Qtotals,AU273),"MaxCorrect","")</f>
        <v/>
      </c>
      <c r="I273" s="20" t="str" cm="1">
        <f t="array" ref="I273">IF(MIN(IF(Qtotals&gt;0, Qtotals))=INDEX(Qtotals,AU273),"MinCorrect","")</f>
        <v/>
      </c>
      <c r="J273" s="27">
        <f>QuestionNumbers!A17</f>
        <v>3205</v>
      </c>
      <c r="K273" s="4">
        <v>1</v>
      </c>
      <c r="L273" s="4">
        <v>1</v>
      </c>
      <c r="M273" s="4">
        <v>1</v>
      </c>
      <c r="N273" s="4">
        <v>1</v>
      </c>
      <c r="O273" s="4">
        <v>1</v>
      </c>
      <c r="P273" s="4">
        <v>1</v>
      </c>
      <c r="Q273" s="4">
        <v>1</v>
      </c>
      <c r="R273" s="4">
        <v>1</v>
      </c>
      <c r="S273" s="4">
        <v>1</v>
      </c>
      <c r="T273" s="4">
        <v>1</v>
      </c>
      <c r="U273" s="4">
        <v>1</v>
      </c>
      <c r="V273" s="4">
        <v>1</v>
      </c>
      <c r="W273" s="4">
        <v>1</v>
      </c>
      <c r="X273" s="4">
        <v>1</v>
      </c>
      <c r="Y273" s="4">
        <v>1</v>
      </c>
      <c r="Z273" s="4">
        <v>1</v>
      </c>
      <c r="AA273" s="4">
        <v>1</v>
      </c>
      <c r="AB273" s="23">
        <v>1</v>
      </c>
      <c r="AC273" s="4">
        <v>1</v>
      </c>
      <c r="AD273" s="4">
        <v>0</v>
      </c>
      <c r="AE273" s="4">
        <v>0</v>
      </c>
      <c r="AF273" s="4">
        <v>0</v>
      </c>
      <c r="AG273" s="4">
        <v>1</v>
      </c>
      <c r="AH273" s="4">
        <v>1</v>
      </c>
      <c r="AI273" s="4">
        <v>1</v>
      </c>
      <c r="AJ273" s="4">
        <v>1</v>
      </c>
      <c r="AK273" s="4">
        <v>1</v>
      </c>
      <c r="AL273" s="4">
        <v>1</v>
      </c>
      <c r="AM273" s="4">
        <v>1</v>
      </c>
      <c r="AN273" s="4">
        <v>1</v>
      </c>
      <c r="AO273" s="4">
        <v>0</v>
      </c>
      <c r="AP273" s="4">
        <v>1</v>
      </c>
      <c r="AQ273" s="4">
        <v>1</v>
      </c>
      <c r="AR273" s="4">
        <v>1</v>
      </c>
      <c r="AT273" s="10">
        <f t="shared" si="8"/>
        <v>30</v>
      </c>
      <c r="AU273" s="12">
        <v>14</v>
      </c>
      <c r="AY273" s="10">
        <f t="shared" si="9"/>
        <v>5</v>
      </c>
      <c r="BA273" s="2"/>
    </row>
    <row r="274" spans="1:53" x14ac:dyDescent="0.3">
      <c r="A274" t="s">
        <v>299</v>
      </c>
      <c r="C274" s="20"/>
      <c r="D274" s="20"/>
      <c r="E274" s="20"/>
      <c r="F274" s="20" t="str">
        <f t="shared" si="6"/>
        <v/>
      </c>
      <c r="G274" s="20" t="str">
        <f t="shared" si="7"/>
        <v/>
      </c>
      <c r="H274" s="20" t="str" cm="1">
        <f t="array" ref="H274">IF(MAX(Qtotals)=INDEX(Qtotals,AU274),"MaxCorrect","")</f>
        <v/>
      </c>
      <c r="I274" s="20" t="str" cm="1">
        <f t="array" ref="I274">IF(MIN(IF(Qtotals&gt;0, Qtotals))=INDEX(Qtotals,AU274),"MinCorrect","")</f>
        <v/>
      </c>
      <c r="J274" s="26">
        <f>QuestionNumbers!A18</f>
        <v>4250</v>
      </c>
      <c r="K274" s="4">
        <v>1</v>
      </c>
      <c r="L274" s="4">
        <v>1</v>
      </c>
      <c r="M274" s="4">
        <v>1</v>
      </c>
      <c r="N274" s="4">
        <v>1</v>
      </c>
      <c r="O274" s="4">
        <v>1</v>
      </c>
      <c r="P274" s="4">
        <v>0</v>
      </c>
      <c r="Q274" s="4">
        <v>1</v>
      </c>
      <c r="R274" s="4">
        <v>1</v>
      </c>
      <c r="S274" s="4">
        <v>1</v>
      </c>
      <c r="T274" s="4">
        <v>1</v>
      </c>
      <c r="U274" s="4">
        <v>1</v>
      </c>
      <c r="V274" s="4">
        <v>1</v>
      </c>
      <c r="W274" s="4">
        <v>1</v>
      </c>
      <c r="X274" s="4">
        <v>1</v>
      </c>
      <c r="Y274" s="4">
        <v>1</v>
      </c>
      <c r="Z274" s="4">
        <v>1</v>
      </c>
      <c r="AA274" s="4">
        <v>1</v>
      </c>
      <c r="AB274" s="4">
        <v>1</v>
      </c>
      <c r="AC274" s="4">
        <v>1</v>
      </c>
      <c r="AD274" s="4">
        <v>1</v>
      </c>
      <c r="AE274" s="4">
        <v>1</v>
      </c>
      <c r="AF274" s="4">
        <v>1</v>
      </c>
      <c r="AG274" s="4">
        <v>1</v>
      </c>
      <c r="AH274" s="4">
        <v>1</v>
      </c>
      <c r="AI274" s="4">
        <v>1</v>
      </c>
      <c r="AJ274" s="4">
        <v>1</v>
      </c>
      <c r="AK274" s="4">
        <v>1</v>
      </c>
      <c r="AL274" s="4">
        <v>1</v>
      </c>
      <c r="AM274" s="4">
        <v>1</v>
      </c>
      <c r="AN274" s="4">
        <v>1</v>
      </c>
      <c r="AO274" s="4">
        <v>0</v>
      </c>
      <c r="AP274" s="4">
        <v>1</v>
      </c>
      <c r="AQ274" s="4">
        <v>1</v>
      </c>
      <c r="AR274" s="4">
        <v>1</v>
      </c>
      <c r="AT274" s="10">
        <f t="shared" si="8"/>
        <v>32</v>
      </c>
      <c r="AU274" s="12">
        <v>15</v>
      </c>
      <c r="AY274" s="10">
        <f t="shared" si="9"/>
        <v>3</v>
      </c>
      <c r="BA274" s="2"/>
    </row>
    <row r="275" spans="1:53" x14ac:dyDescent="0.3">
      <c r="A275" t="s">
        <v>300</v>
      </c>
      <c r="C275" s="20"/>
      <c r="D275" s="20"/>
      <c r="E275" s="20"/>
      <c r="F275" s="20" t="str">
        <f t="shared" si="6"/>
        <v/>
      </c>
      <c r="G275" s="20" t="str">
        <f t="shared" si="7"/>
        <v/>
      </c>
      <c r="H275" s="20" t="str" cm="1">
        <f t="array" ref="H275">IF(MAX(Qtotals)=INDEX(Qtotals,AU275),"MaxCorrect","")</f>
        <v/>
      </c>
      <c r="I275" s="20" t="str" cm="1">
        <f t="array" ref="I275">IF(MIN(IF(Qtotals&gt;0, Qtotals))=INDEX(Qtotals,AU275),"MinCorrect","")</f>
        <v/>
      </c>
      <c r="J275" s="26">
        <f>QuestionNumbers!A19</f>
        <v>4251</v>
      </c>
      <c r="K275" s="4">
        <v>1</v>
      </c>
      <c r="L275" s="4">
        <v>1</v>
      </c>
      <c r="M275" s="4">
        <v>1</v>
      </c>
      <c r="N275" s="4">
        <v>1</v>
      </c>
      <c r="O275" s="4">
        <v>1</v>
      </c>
      <c r="P275" s="4">
        <v>0</v>
      </c>
      <c r="Q275" s="4">
        <v>1</v>
      </c>
      <c r="R275" s="4">
        <v>1</v>
      </c>
      <c r="S275" s="4">
        <v>1</v>
      </c>
      <c r="T275" s="4">
        <v>1</v>
      </c>
      <c r="U275" s="4">
        <v>1</v>
      </c>
      <c r="V275" s="4">
        <v>1</v>
      </c>
      <c r="W275" s="4">
        <v>1</v>
      </c>
      <c r="X275" s="4">
        <v>1</v>
      </c>
      <c r="Y275" s="4">
        <v>1</v>
      </c>
      <c r="Z275" s="4">
        <v>1</v>
      </c>
      <c r="AA275" s="4">
        <v>1</v>
      </c>
      <c r="AB275" s="4">
        <v>1</v>
      </c>
      <c r="AC275" s="4">
        <v>1</v>
      </c>
      <c r="AD275" s="4">
        <v>1</v>
      </c>
      <c r="AE275" s="4">
        <v>1</v>
      </c>
      <c r="AF275" s="4">
        <v>1</v>
      </c>
      <c r="AG275" s="4">
        <v>1</v>
      </c>
      <c r="AH275" s="4">
        <v>1</v>
      </c>
      <c r="AI275" s="4">
        <v>1</v>
      </c>
      <c r="AJ275" s="4">
        <v>1</v>
      </c>
      <c r="AK275" s="4">
        <v>1</v>
      </c>
      <c r="AL275" s="4">
        <v>1</v>
      </c>
      <c r="AM275" s="4">
        <v>1</v>
      </c>
      <c r="AN275" s="4">
        <v>1</v>
      </c>
      <c r="AO275" s="4">
        <v>0</v>
      </c>
      <c r="AP275" s="4">
        <v>1</v>
      </c>
      <c r="AQ275" s="4">
        <v>1</v>
      </c>
      <c r="AR275" s="4">
        <v>1</v>
      </c>
      <c r="AT275" s="10">
        <f t="shared" si="8"/>
        <v>32</v>
      </c>
      <c r="AU275" s="12">
        <v>16</v>
      </c>
      <c r="AY275" s="10">
        <f t="shared" si="9"/>
        <v>3</v>
      </c>
      <c r="BA275" s="2"/>
    </row>
    <row r="276" spans="1:53" x14ac:dyDescent="0.3">
      <c r="A276" t="s">
        <v>301</v>
      </c>
      <c r="C276" s="20"/>
      <c r="D276" s="20"/>
      <c r="E276" s="20"/>
      <c r="F276" s="20" t="str">
        <f t="shared" si="6"/>
        <v/>
      </c>
      <c r="G276" s="20" t="str">
        <f t="shared" si="7"/>
        <v/>
      </c>
      <c r="H276" s="20" t="str" cm="1">
        <f t="array" ref="H276">IF(MAX(Qtotals)=INDEX(Qtotals,AU276),"MaxCorrect","")</f>
        <v/>
      </c>
      <c r="I276" s="20" t="str" cm="1">
        <f t="array" ref="I276">IF(MIN(IF(Qtotals&gt;0, Qtotals))=INDEX(Qtotals,AU276),"MinCorrect","")</f>
        <v/>
      </c>
      <c r="J276" s="26">
        <f>QuestionNumbers!A20</f>
        <v>4252</v>
      </c>
      <c r="K276" s="4">
        <v>1</v>
      </c>
      <c r="L276" s="4">
        <v>1</v>
      </c>
      <c r="M276" s="4">
        <v>0</v>
      </c>
      <c r="N276" s="4">
        <v>0</v>
      </c>
      <c r="O276" s="4">
        <v>0</v>
      </c>
      <c r="P276" s="4">
        <v>0</v>
      </c>
      <c r="Q276" s="4">
        <v>1</v>
      </c>
      <c r="R276" s="4">
        <v>0</v>
      </c>
      <c r="S276" s="4">
        <v>0</v>
      </c>
      <c r="T276" s="4">
        <v>0</v>
      </c>
      <c r="U276" s="4">
        <v>1</v>
      </c>
      <c r="V276" s="4">
        <v>0</v>
      </c>
      <c r="W276" s="4">
        <v>0</v>
      </c>
      <c r="X276" s="4">
        <v>0</v>
      </c>
      <c r="Y276" s="4">
        <v>1</v>
      </c>
      <c r="Z276" s="4">
        <v>0</v>
      </c>
      <c r="AA276" s="4">
        <v>1</v>
      </c>
      <c r="AB276" s="4">
        <v>0</v>
      </c>
      <c r="AC276" s="4">
        <v>0</v>
      </c>
      <c r="AD276" s="4">
        <v>0</v>
      </c>
      <c r="AE276" s="4">
        <v>0</v>
      </c>
      <c r="AF276" s="4">
        <v>0</v>
      </c>
      <c r="AG276" s="4">
        <v>0</v>
      </c>
      <c r="AH276" s="4">
        <v>0</v>
      </c>
      <c r="AI276" s="4">
        <v>1</v>
      </c>
      <c r="AJ276" s="4">
        <v>0</v>
      </c>
      <c r="AK276" s="4">
        <v>0</v>
      </c>
      <c r="AL276" s="4">
        <v>1</v>
      </c>
      <c r="AM276" s="4">
        <v>1</v>
      </c>
      <c r="AN276" s="4">
        <v>0</v>
      </c>
      <c r="AO276" s="4">
        <v>0</v>
      </c>
      <c r="AP276" s="4">
        <v>1</v>
      </c>
      <c r="AQ276" s="4">
        <v>1</v>
      </c>
      <c r="AR276" s="4">
        <v>0</v>
      </c>
      <c r="AT276" s="10">
        <f t="shared" si="8"/>
        <v>11</v>
      </c>
      <c r="AU276" s="12">
        <v>17</v>
      </c>
      <c r="AY276" s="10">
        <f t="shared" si="9"/>
        <v>24</v>
      </c>
      <c r="BA276" s="2"/>
    </row>
    <row r="277" spans="1:53" x14ac:dyDescent="0.3">
      <c r="A277" t="s">
        <v>302</v>
      </c>
      <c r="C277" s="20"/>
      <c r="D277" s="20"/>
      <c r="E277" s="20"/>
      <c r="F277" s="20" t="str">
        <f t="shared" si="6"/>
        <v/>
      </c>
      <c r="G277" s="20" t="str">
        <f t="shared" si="7"/>
        <v/>
      </c>
      <c r="H277" s="20" t="str" cm="1">
        <f t="array" ref="H277">IF(MAX(Qtotals)=INDEX(Qtotals,AU277),"MaxCorrect","")</f>
        <v/>
      </c>
      <c r="I277" s="20" t="str" cm="1">
        <f t="array" ref="I277">IF(MIN(IF(Qtotals&gt;0, Qtotals))=INDEX(Qtotals,AU277),"MinCorrect","")</f>
        <v/>
      </c>
      <c r="J277" s="26">
        <f>QuestionNumbers!A21</f>
        <v>4253</v>
      </c>
      <c r="K277" s="4">
        <v>1</v>
      </c>
      <c r="L277" s="4">
        <v>1</v>
      </c>
      <c r="M277" s="4">
        <v>0</v>
      </c>
      <c r="N277" s="4">
        <v>1</v>
      </c>
      <c r="O277" s="4">
        <v>1</v>
      </c>
      <c r="P277" s="4">
        <v>0</v>
      </c>
      <c r="Q277" s="4">
        <v>1</v>
      </c>
      <c r="R277" s="4">
        <v>1</v>
      </c>
      <c r="S277" s="4">
        <v>1</v>
      </c>
      <c r="T277" s="4">
        <v>0</v>
      </c>
      <c r="U277" s="4">
        <v>1</v>
      </c>
      <c r="V277" s="4">
        <v>0</v>
      </c>
      <c r="W277" s="4">
        <v>0</v>
      </c>
      <c r="X277" s="4">
        <v>1</v>
      </c>
      <c r="Y277" s="4">
        <v>0</v>
      </c>
      <c r="Z277" s="4">
        <v>1</v>
      </c>
      <c r="AA277" s="4">
        <v>1</v>
      </c>
      <c r="AB277" s="4">
        <v>1</v>
      </c>
      <c r="AC277" s="4">
        <v>0</v>
      </c>
      <c r="AD277" s="4">
        <v>0</v>
      </c>
      <c r="AE277" s="4">
        <v>0</v>
      </c>
      <c r="AF277" s="4">
        <v>1</v>
      </c>
      <c r="AG277" s="4">
        <v>0</v>
      </c>
      <c r="AH277" s="4">
        <v>1</v>
      </c>
      <c r="AI277" s="4">
        <v>1</v>
      </c>
      <c r="AJ277" s="4">
        <v>1</v>
      </c>
      <c r="AK277" s="4">
        <v>0</v>
      </c>
      <c r="AL277" s="4">
        <v>1</v>
      </c>
      <c r="AM277" s="4">
        <v>1</v>
      </c>
      <c r="AN277" s="4">
        <v>0</v>
      </c>
      <c r="AO277" s="4">
        <v>0</v>
      </c>
      <c r="AP277" s="4">
        <v>1</v>
      </c>
      <c r="AQ277" s="4">
        <v>0</v>
      </c>
      <c r="AR277" s="4">
        <v>1</v>
      </c>
      <c r="AT277" s="10">
        <f t="shared" si="8"/>
        <v>20</v>
      </c>
      <c r="AU277" s="12">
        <v>18</v>
      </c>
      <c r="AY277" s="10">
        <f t="shared" si="9"/>
        <v>15</v>
      </c>
      <c r="BA277" s="2"/>
    </row>
    <row r="278" spans="1:53" x14ac:dyDescent="0.3">
      <c r="A278" t="s">
        <v>303</v>
      </c>
      <c r="C278" s="20"/>
      <c r="D278" s="20"/>
      <c r="E278" s="20"/>
      <c r="F278" s="20" t="str">
        <f t="shared" si="6"/>
        <v/>
      </c>
      <c r="G278" s="20" t="str">
        <f t="shared" si="7"/>
        <v/>
      </c>
      <c r="H278" s="20" t="str" cm="1">
        <f t="array" ref="H278">IF(MAX(Qtotals)=INDEX(Qtotals,AU278),"MaxCorrect","")</f>
        <v/>
      </c>
      <c r="I278" s="20" t="str" cm="1">
        <f t="array" ref="I278">IF(MIN(IF(Qtotals&gt;0, Qtotals))=INDEX(Qtotals,AU278),"MinCorrect","")</f>
        <v/>
      </c>
      <c r="J278" s="26">
        <f>QuestionNumbers!A22</f>
        <v>4254</v>
      </c>
      <c r="K278" s="4">
        <v>1</v>
      </c>
      <c r="L278" s="4">
        <v>1</v>
      </c>
      <c r="M278" s="4">
        <v>1</v>
      </c>
      <c r="N278" s="4">
        <v>1</v>
      </c>
      <c r="O278" s="4">
        <v>1</v>
      </c>
      <c r="P278" s="4">
        <v>1</v>
      </c>
      <c r="Q278" s="4">
        <v>1</v>
      </c>
      <c r="R278" s="4">
        <v>1</v>
      </c>
      <c r="S278" s="4">
        <v>1</v>
      </c>
      <c r="T278" s="4">
        <v>0</v>
      </c>
      <c r="U278" s="4">
        <v>1</v>
      </c>
      <c r="V278" s="4">
        <v>1</v>
      </c>
      <c r="W278" s="4">
        <v>1</v>
      </c>
      <c r="X278" s="4">
        <v>0</v>
      </c>
      <c r="Y278" s="4">
        <v>1</v>
      </c>
      <c r="Z278" s="4">
        <v>1</v>
      </c>
      <c r="AA278" s="4">
        <v>1</v>
      </c>
      <c r="AB278" s="4">
        <v>1</v>
      </c>
      <c r="AC278" s="4">
        <v>1</v>
      </c>
      <c r="AD278" s="4">
        <v>1</v>
      </c>
      <c r="AE278" s="4">
        <v>1</v>
      </c>
      <c r="AF278" s="4">
        <v>1</v>
      </c>
      <c r="AG278" s="4">
        <v>0</v>
      </c>
      <c r="AH278" s="4">
        <v>1</v>
      </c>
      <c r="AI278" s="4">
        <v>1</v>
      </c>
      <c r="AJ278" s="4">
        <v>1</v>
      </c>
      <c r="AK278" s="4">
        <v>1</v>
      </c>
      <c r="AL278" s="4">
        <v>1</v>
      </c>
      <c r="AM278" s="4">
        <v>1</v>
      </c>
      <c r="AN278" s="4">
        <v>1</v>
      </c>
      <c r="AO278" s="4">
        <v>0</v>
      </c>
      <c r="AP278" s="4">
        <v>1</v>
      </c>
      <c r="AQ278" s="4">
        <v>1</v>
      </c>
      <c r="AR278" s="4">
        <v>1</v>
      </c>
      <c r="AT278" s="10">
        <f t="shared" si="8"/>
        <v>30</v>
      </c>
      <c r="AU278" s="12">
        <v>19</v>
      </c>
      <c r="AY278" s="10">
        <f t="shared" si="9"/>
        <v>5</v>
      </c>
      <c r="BA278" s="2"/>
    </row>
    <row r="279" spans="1:53" x14ac:dyDescent="0.3">
      <c r="A279" t="s">
        <v>304</v>
      </c>
      <c r="C279" s="20"/>
      <c r="D279" s="20"/>
      <c r="E279" s="20"/>
      <c r="F279" s="20" t="str">
        <f t="shared" si="6"/>
        <v/>
      </c>
      <c r="G279" s="20" t="str">
        <f t="shared" si="7"/>
        <v/>
      </c>
      <c r="H279" s="20" t="str" cm="1">
        <f t="array" ref="H279">IF(MAX(Qtotals)=INDEX(Qtotals,AU279),"MaxCorrect","")</f>
        <v>MaxCorrect</v>
      </c>
      <c r="I279" s="20" t="str" cm="1">
        <f t="array" ref="I279">IF(MIN(IF(Qtotals&gt;0, Qtotals))=INDEX(Qtotals,AU279),"MinCorrect","")</f>
        <v/>
      </c>
      <c r="J279" s="26">
        <f>QuestionNumbers!A23</f>
        <v>4255</v>
      </c>
      <c r="K279" s="4">
        <v>1</v>
      </c>
      <c r="L279" s="4">
        <v>1</v>
      </c>
      <c r="M279" s="4">
        <v>1</v>
      </c>
      <c r="N279" s="4">
        <v>1</v>
      </c>
      <c r="O279" s="4">
        <v>1</v>
      </c>
      <c r="P279" s="4">
        <v>1</v>
      </c>
      <c r="Q279" s="4">
        <v>1</v>
      </c>
      <c r="R279" s="4">
        <v>1</v>
      </c>
      <c r="S279" s="4">
        <v>1</v>
      </c>
      <c r="T279" s="4">
        <v>1</v>
      </c>
      <c r="U279" s="4">
        <v>1</v>
      </c>
      <c r="V279" s="4">
        <v>1</v>
      </c>
      <c r="W279" s="4">
        <v>1</v>
      </c>
      <c r="X279" s="4">
        <v>1</v>
      </c>
      <c r="Y279" s="4">
        <v>1</v>
      </c>
      <c r="Z279" s="4">
        <v>1</v>
      </c>
      <c r="AA279" s="4">
        <v>1</v>
      </c>
      <c r="AB279" s="4">
        <v>1</v>
      </c>
      <c r="AC279" s="4">
        <v>1</v>
      </c>
      <c r="AD279" s="4">
        <v>1</v>
      </c>
      <c r="AE279" s="4">
        <v>1</v>
      </c>
      <c r="AF279" s="4">
        <v>1</v>
      </c>
      <c r="AG279" s="4">
        <v>1</v>
      </c>
      <c r="AH279" s="4">
        <v>1</v>
      </c>
      <c r="AI279" s="4">
        <v>1</v>
      </c>
      <c r="AJ279" s="4">
        <v>1</v>
      </c>
      <c r="AK279" s="4">
        <v>1</v>
      </c>
      <c r="AL279" s="4">
        <v>1</v>
      </c>
      <c r="AM279" s="4">
        <v>1</v>
      </c>
      <c r="AN279" s="4">
        <v>1</v>
      </c>
      <c r="AO279" s="4">
        <v>0</v>
      </c>
      <c r="AP279" s="4">
        <v>1</v>
      </c>
      <c r="AQ279" s="4">
        <v>1</v>
      </c>
      <c r="AR279" s="4">
        <v>1</v>
      </c>
      <c r="AT279" s="10">
        <f t="shared" si="8"/>
        <v>33</v>
      </c>
      <c r="AU279" s="12">
        <v>20</v>
      </c>
      <c r="AY279" s="10">
        <f t="shared" si="9"/>
        <v>2</v>
      </c>
      <c r="BA279" s="2"/>
    </row>
    <row r="280" spans="1:53" x14ac:dyDescent="0.3">
      <c r="A280" t="s">
        <v>305</v>
      </c>
      <c r="C280" s="20"/>
      <c r="D280" s="20"/>
      <c r="E280" s="20"/>
      <c r="F280" s="20" t="str">
        <f t="shared" si="6"/>
        <v/>
      </c>
      <c r="G280" s="20" t="str">
        <f t="shared" si="7"/>
        <v/>
      </c>
      <c r="H280" s="20" t="str" cm="1">
        <f t="array" ref="H280">IF(MAX(Qtotals)=INDEX(Qtotals,AU280),"MaxCorrect","")</f>
        <v>MaxCorrect</v>
      </c>
      <c r="I280" s="20" t="str" cm="1">
        <f t="array" ref="I280">IF(MIN(IF(Qtotals&gt;0, Qtotals))=INDEX(Qtotals,AU280),"MinCorrect","")</f>
        <v/>
      </c>
      <c r="J280" s="26">
        <f>QuestionNumbers!A24</f>
        <v>4942</v>
      </c>
      <c r="K280" s="4">
        <v>1</v>
      </c>
      <c r="L280" s="4">
        <v>1</v>
      </c>
      <c r="M280" s="4">
        <v>1</v>
      </c>
      <c r="N280" s="4">
        <v>1</v>
      </c>
      <c r="O280" s="4">
        <v>1</v>
      </c>
      <c r="P280" s="4">
        <v>1</v>
      </c>
      <c r="Q280" s="4">
        <v>1</v>
      </c>
      <c r="R280" s="4">
        <v>1</v>
      </c>
      <c r="S280" s="4">
        <v>1</v>
      </c>
      <c r="T280" s="4">
        <v>1</v>
      </c>
      <c r="U280" s="4">
        <v>1</v>
      </c>
      <c r="V280" s="4">
        <v>1</v>
      </c>
      <c r="W280" s="4">
        <v>1</v>
      </c>
      <c r="X280" s="4">
        <v>1</v>
      </c>
      <c r="Y280" s="4">
        <v>1</v>
      </c>
      <c r="Z280" s="4">
        <v>1</v>
      </c>
      <c r="AA280" s="4">
        <v>1</v>
      </c>
      <c r="AB280" s="4">
        <v>1</v>
      </c>
      <c r="AC280" s="4">
        <v>1</v>
      </c>
      <c r="AD280" s="4">
        <v>1</v>
      </c>
      <c r="AE280" s="4">
        <v>1</v>
      </c>
      <c r="AF280" s="4">
        <v>1</v>
      </c>
      <c r="AG280" s="4">
        <v>1</v>
      </c>
      <c r="AH280" s="4">
        <v>1</v>
      </c>
      <c r="AI280" s="4">
        <v>1</v>
      </c>
      <c r="AJ280" s="4">
        <v>1</v>
      </c>
      <c r="AK280" s="4">
        <v>1</v>
      </c>
      <c r="AL280" s="4">
        <v>1</v>
      </c>
      <c r="AM280" s="4">
        <v>1</v>
      </c>
      <c r="AN280" s="4">
        <v>1</v>
      </c>
      <c r="AO280" s="4">
        <v>0</v>
      </c>
      <c r="AP280" s="4">
        <v>1</v>
      </c>
      <c r="AQ280" s="4">
        <v>1</v>
      </c>
      <c r="AR280" s="4">
        <v>1</v>
      </c>
      <c r="AT280" s="10">
        <f t="shared" si="8"/>
        <v>33</v>
      </c>
      <c r="AU280" s="12">
        <v>21</v>
      </c>
      <c r="AY280" s="10">
        <f t="shared" si="9"/>
        <v>2</v>
      </c>
      <c r="BA280" s="2"/>
    </row>
    <row r="281" spans="1:53" x14ac:dyDescent="0.3">
      <c r="A281" t="s">
        <v>306</v>
      </c>
      <c r="C281" s="20"/>
      <c r="D281" s="20"/>
      <c r="E281" s="20"/>
      <c r="F281" s="20" t="str">
        <f t="shared" si="6"/>
        <v/>
      </c>
      <c r="G281" s="20" t="str">
        <f t="shared" si="7"/>
        <v/>
      </c>
      <c r="H281" s="20" t="str" cm="1">
        <f t="array" ref="H281">IF(MAX(Qtotals)=INDEX(Qtotals,AU281),"MaxCorrect","")</f>
        <v/>
      </c>
      <c r="I281" s="20" t="str" cm="1">
        <f t="array" ref="I281">IF(MIN(IF(Qtotals&gt;0, Qtotals))=INDEX(Qtotals,AU281),"MinCorrect","")</f>
        <v/>
      </c>
      <c r="J281" s="26">
        <f>QuestionNumbers!A25</f>
        <v>4943</v>
      </c>
      <c r="K281" s="4">
        <v>1</v>
      </c>
      <c r="L281" s="4">
        <v>1</v>
      </c>
      <c r="M281" s="4">
        <v>1</v>
      </c>
      <c r="N281" s="4">
        <v>1</v>
      </c>
      <c r="O281" s="4">
        <v>1</v>
      </c>
      <c r="P281" s="4">
        <v>0</v>
      </c>
      <c r="Q281" s="4">
        <v>1</v>
      </c>
      <c r="R281" s="4">
        <v>0</v>
      </c>
      <c r="S281" s="4">
        <v>1</v>
      </c>
      <c r="T281" s="4">
        <v>1</v>
      </c>
      <c r="U281" s="4">
        <v>1</v>
      </c>
      <c r="V281" s="4">
        <v>0</v>
      </c>
      <c r="W281" s="4">
        <v>1</v>
      </c>
      <c r="X281" s="4">
        <v>1</v>
      </c>
      <c r="Y281" s="4">
        <v>1</v>
      </c>
      <c r="Z281" s="4">
        <v>1</v>
      </c>
      <c r="AA281" s="4">
        <v>1</v>
      </c>
      <c r="AB281" s="4">
        <v>0</v>
      </c>
      <c r="AC281" s="4">
        <v>0</v>
      </c>
      <c r="AD281" s="4">
        <v>0</v>
      </c>
      <c r="AE281" s="4">
        <v>0</v>
      </c>
      <c r="AF281" s="4">
        <v>0</v>
      </c>
      <c r="AG281" s="4">
        <v>0</v>
      </c>
      <c r="AH281" s="4">
        <v>0</v>
      </c>
      <c r="AI281" s="4">
        <v>1</v>
      </c>
      <c r="AJ281" s="4">
        <v>1</v>
      </c>
      <c r="AK281" s="4">
        <v>1</v>
      </c>
      <c r="AL281" s="4">
        <v>1</v>
      </c>
      <c r="AM281" s="4">
        <v>1</v>
      </c>
      <c r="AN281" s="4">
        <v>1</v>
      </c>
      <c r="AO281" s="4">
        <v>0</v>
      </c>
      <c r="AP281" s="4">
        <v>1</v>
      </c>
      <c r="AQ281" s="4">
        <v>1</v>
      </c>
      <c r="AR281" s="4">
        <v>1</v>
      </c>
      <c r="AT281" s="10">
        <f t="shared" si="8"/>
        <v>23</v>
      </c>
      <c r="AU281" s="12">
        <v>22</v>
      </c>
      <c r="AY281" s="10">
        <f t="shared" si="9"/>
        <v>12</v>
      </c>
      <c r="BA281" s="2"/>
    </row>
    <row r="282" spans="1:53" x14ac:dyDescent="0.3">
      <c r="A282" t="s">
        <v>307</v>
      </c>
      <c r="C282" s="20"/>
      <c r="D282" s="20"/>
      <c r="E282" s="20"/>
      <c r="F282" s="20" t="str">
        <f t="shared" si="6"/>
        <v/>
      </c>
      <c r="G282" s="20" t="str">
        <f t="shared" si="7"/>
        <v/>
      </c>
      <c r="H282" s="20" t="str" cm="1">
        <f t="array" ref="H282">IF(MAX(Qtotals)=INDEX(Qtotals,AU282),"MaxCorrect","")</f>
        <v/>
      </c>
      <c r="I282" s="20" t="str" cm="1">
        <f t="array" ref="I282">IF(MIN(IF(Qtotals&gt;0, Qtotals))=INDEX(Qtotals,AU282),"MinCorrect","")</f>
        <v/>
      </c>
      <c r="J282" s="26">
        <f>QuestionNumbers!A26</f>
        <v>4944</v>
      </c>
      <c r="K282" s="4">
        <v>0</v>
      </c>
      <c r="L282" s="4">
        <v>1</v>
      </c>
      <c r="M282" s="4">
        <v>0</v>
      </c>
      <c r="N282" s="4">
        <v>0</v>
      </c>
      <c r="O282" s="4">
        <v>0</v>
      </c>
      <c r="P282" s="4">
        <v>0</v>
      </c>
      <c r="Q282" s="4">
        <v>0</v>
      </c>
      <c r="R282" s="4">
        <v>0</v>
      </c>
      <c r="S282" s="4">
        <v>1</v>
      </c>
      <c r="T282" s="4">
        <v>0</v>
      </c>
      <c r="U282" s="4">
        <v>0</v>
      </c>
      <c r="V282" s="4">
        <v>0</v>
      </c>
      <c r="W282" s="4">
        <v>0</v>
      </c>
      <c r="X282" s="4">
        <v>0</v>
      </c>
      <c r="Y282" s="4">
        <v>1</v>
      </c>
      <c r="Z282" s="4">
        <v>0</v>
      </c>
      <c r="AA282" s="4">
        <v>1</v>
      </c>
      <c r="AB282" s="4">
        <v>0</v>
      </c>
      <c r="AC282" s="4">
        <v>0</v>
      </c>
      <c r="AD282" s="4">
        <v>0</v>
      </c>
      <c r="AE282" s="4">
        <v>0</v>
      </c>
      <c r="AF282" s="4">
        <v>0</v>
      </c>
      <c r="AG282" s="4">
        <v>0</v>
      </c>
      <c r="AH282" s="4">
        <v>0</v>
      </c>
      <c r="AI282" s="4">
        <v>1</v>
      </c>
      <c r="AJ282" s="4">
        <v>0</v>
      </c>
      <c r="AK282" s="4">
        <v>0</v>
      </c>
      <c r="AL282" s="4">
        <v>1</v>
      </c>
      <c r="AM282" s="4">
        <v>1</v>
      </c>
      <c r="AN282" s="4">
        <v>0</v>
      </c>
      <c r="AO282" s="4">
        <v>0</v>
      </c>
      <c r="AP282" s="4">
        <v>0</v>
      </c>
      <c r="AQ282" s="4">
        <v>0</v>
      </c>
      <c r="AR282" s="4">
        <v>1</v>
      </c>
      <c r="AT282" s="10">
        <f t="shared" si="8"/>
        <v>8</v>
      </c>
      <c r="AU282" s="12">
        <v>23</v>
      </c>
      <c r="AY282" s="10">
        <f t="shared" si="9"/>
        <v>27</v>
      </c>
      <c r="BA282" s="2"/>
    </row>
    <row r="283" spans="1:53" ht="18" x14ac:dyDescent="0.35">
      <c r="A283" t="s">
        <v>382</v>
      </c>
      <c r="C283" s="20">
        <f>B365</f>
        <v>2165</v>
      </c>
      <c r="D283" s="20">
        <f>C365</f>
        <v>7863</v>
      </c>
      <c r="E283" s="20">
        <f>D365</f>
        <v>0</v>
      </c>
      <c r="F283" s="20" t="str">
        <f t="shared" si="6"/>
        <v/>
      </c>
      <c r="G283" s="20" t="str">
        <f t="shared" si="7"/>
        <v/>
      </c>
      <c r="H283" s="20"/>
      <c r="I283" s="20"/>
      <c r="J283" s="27">
        <f>QuestionNumbers!A27</f>
        <v>4945</v>
      </c>
      <c r="K283" s="4">
        <v>9651</v>
      </c>
      <c r="L283" s="4">
        <v>2165</v>
      </c>
      <c r="M283" s="4"/>
      <c r="N283" s="4">
        <v>4252</v>
      </c>
      <c r="O283" s="4"/>
      <c r="P283" s="4"/>
      <c r="Q283" s="4">
        <v>9651</v>
      </c>
      <c r="R283" s="4">
        <v>4944</v>
      </c>
      <c r="S283" s="4"/>
      <c r="T283" s="4"/>
      <c r="U283" s="4"/>
      <c r="V283" s="4"/>
      <c r="W283" s="4">
        <v>9650</v>
      </c>
      <c r="X283" s="4">
        <v>5623</v>
      </c>
      <c r="Y283" s="4">
        <v>2745</v>
      </c>
      <c r="Z283" s="4">
        <v>4252</v>
      </c>
      <c r="AA283" s="4">
        <v>9651</v>
      </c>
      <c r="AB283" s="4">
        <v>9651</v>
      </c>
      <c r="AC283" s="4">
        <v>2745</v>
      </c>
      <c r="AD283" s="4"/>
      <c r="AE283" s="4"/>
      <c r="AF283" s="4"/>
      <c r="AG283" s="4"/>
      <c r="AH283" s="4">
        <v>4944</v>
      </c>
      <c r="AI283" s="4">
        <v>7970</v>
      </c>
      <c r="AJ283" s="4">
        <v>4252</v>
      </c>
      <c r="AK283" s="4"/>
      <c r="AL283" s="4">
        <v>9651</v>
      </c>
      <c r="AM283" s="4">
        <v>7966</v>
      </c>
      <c r="AN283" s="4"/>
      <c r="AO283" s="7"/>
      <c r="AP283" s="4">
        <v>9650</v>
      </c>
      <c r="AQ283" s="4">
        <v>4944</v>
      </c>
      <c r="AR283" s="4">
        <v>9651</v>
      </c>
      <c r="AU283" s="12"/>
      <c r="AY283" s="10">
        <f t="shared" si="9"/>
        <v>-133973</v>
      </c>
      <c r="AZ283" t="s">
        <v>384</v>
      </c>
      <c r="BA283" s="2"/>
    </row>
    <row r="284" spans="1:53" ht="18" x14ac:dyDescent="0.35">
      <c r="A284" t="s">
        <v>308</v>
      </c>
      <c r="C284" s="20"/>
      <c r="D284" s="20"/>
      <c r="E284" s="20"/>
      <c r="F284" s="20" t="str">
        <f t="shared" si="6"/>
        <v/>
      </c>
      <c r="G284" s="20" t="str">
        <f t="shared" si="7"/>
        <v/>
      </c>
      <c r="H284" s="20" t="str" cm="1">
        <f t="array" ref="H284">IF(MAX(Qtotals)=INDEX(Qtotals,AU284),"MaxCorrect","")</f>
        <v/>
      </c>
      <c r="I284" s="20" t="str" cm="1">
        <f t="array" ref="I284">IF(MIN(IF(Qtotals&gt;0, Qtotals))=INDEX(Qtotals,AU284),"MinCorrect","")</f>
        <v/>
      </c>
      <c r="J284" s="27">
        <f>QuestionNumbers!A28</f>
        <v>4946</v>
      </c>
      <c r="K284" s="4">
        <v>1</v>
      </c>
      <c r="L284" s="4">
        <v>1</v>
      </c>
      <c r="M284" s="4">
        <v>1</v>
      </c>
      <c r="N284" s="4">
        <v>0</v>
      </c>
      <c r="O284" s="4">
        <v>1</v>
      </c>
      <c r="P284" s="4">
        <v>0</v>
      </c>
      <c r="Q284" s="4">
        <v>1</v>
      </c>
      <c r="R284" s="4">
        <v>1</v>
      </c>
      <c r="S284" s="4">
        <v>1</v>
      </c>
      <c r="T284" s="4">
        <v>1</v>
      </c>
      <c r="U284" s="4">
        <v>1</v>
      </c>
      <c r="V284" s="4">
        <v>1</v>
      </c>
      <c r="W284" s="4">
        <v>1</v>
      </c>
      <c r="X284" s="4">
        <v>1</v>
      </c>
      <c r="Y284" s="4">
        <v>1</v>
      </c>
      <c r="Z284" s="4">
        <v>1</v>
      </c>
      <c r="AA284" s="4">
        <v>1</v>
      </c>
      <c r="AB284" s="4">
        <v>0</v>
      </c>
      <c r="AC284" s="4">
        <v>1</v>
      </c>
      <c r="AD284" s="4">
        <v>0</v>
      </c>
      <c r="AE284" s="4">
        <v>1</v>
      </c>
      <c r="AF284" s="4">
        <v>0</v>
      </c>
      <c r="AG284" s="4">
        <v>0</v>
      </c>
      <c r="AH284" s="4">
        <v>1</v>
      </c>
      <c r="AI284" s="4">
        <v>1</v>
      </c>
      <c r="AJ284" s="4">
        <v>1</v>
      </c>
      <c r="AK284" s="4">
        <v>1</v>
      </c>
      <c r="AL284" s="4">
        <v>1</v>
      </c>
      <c r="AM284" s="4">
        <v>1</v>
      </c>
      <c r="AN284" s="4">
        <v>1</v>
      </c>
      <c r="AO284" s="4">
        <v>0</v>
      </c>
      <c r="AP284" s="4">
        <v>0</v>
      </c>
      <c r="AQ284" s="4">
        <v>1</v>
      </c>
      <c r="AR284" s="4">
        <v>1</v>
      </c>
      <c r="AT284" s="10">
        <f t="shared" si="8"/>
        <v>26</v>
      </c>
      <c r="AU284" s="12">
        <v>24</v>
      </c>
      <c r="AY284" s="10">
        <f t="shared" si="9"/>
        <v>9</v>
      </c>
      <c r="BA284" s="2"/>
    </row>
    <row r="285" spans="1:53" x14ac:dyDescent="0.3">
      <c r="A285" t="s">
        <v>309</v>
      </c>
      <c r="C285" s="20"/>
      <c r="D285" s="20"/>
      <c r="E285" s="20"/>
      <c r="F285" s="20" t="str">
        <f t="shared" si="6"/>
        <v/>
      </c>
      <c r="G285" s="20" t="str">
        <f t="shared" si="7"/>
        <v/>
      </c>
      <c r="H285" s="20" t="str" cm="1">
        <f t="array" ref="H285">IF(MAX(Qtotals)=INDEX(Qtotals,AU285),"MaxCorrect","")</f>
        <v/>
      </c>
      <c r="I285" s="20" t="str" cm="1">
        <f t="array" ref="I285">IF(MIN(IF(Qtotals&gt;0, Qtotals))=INDEX(Qtotals,AU285),"MinCorrect","")</f>
        <v/>
      </c>
      <c r="J285" s="26">
        <f>QuestionNumbers!A29</f>
        <v>5621</v>
      </c>
      <c r="K285" s="4">
        <v>0</v>
      </c>
      <c r="L285" s="4">
        <v>0</v>
      </c>
      <c r="M285" s="4">
        <v>1</v>
      </c>
      <c r="N285" s="4">
        <v>1</v>
      </c>
      <c r="O285" s="4">
        <v>1</v>
      </c>
      <c r="P285" s="4">
        <v>1</v>
      </c>
      <c r="Q285" s="4">
        <v>0</v>
      </c>
      <c r="R285" s="4">
        <v>0</v>
      </c>
      <c r="S285" s="4">
        <v>1</v>
      </c>
      <c r="T285" s="4">
        <v>1</v>
      </c>
      <c r="U285" s="4">
        <v>1</v>
      </c>
      <c r="V285" s="4">
        <v>1</v>
      </c>
      <c r="W285" s="4">
        <v>1</v>
      </c>
      <c r="X285" s="4">
        <v>1</v>
      </c>
      <c r="Y285" s="4">
        <v>1</v>
      </c>
      <c r="Z285" s="4">
        <v>1</v>
      </c>
      <c r="AA285" s="4">
        <v>1</v>
      </c>
      <c r="AB285" s="4">
        <v>1</v>
      </c>
      <c r="AC285" s="4">
        <v>1</v>
      </c>
      <c r="AD285" s="4">
        <v>1</v>
      </c>
      <c r="AE285" s="4">
        <v>1</v>
      </c>
      <c r="AF285" s="4">
        <v>1</v>
      </c>
      <c r="AG285" s="4">
        <v>0</v>
      </c>
      <c r="AH285" s="4">
        <v>1</v>
      </c>
      <c r="AI285" s="4">
        <v>1</v>
      </c>
      <c r="AJ285" s="4">
        <v>1</v>
      </c>
      <c r="AK285" s="23">
        <v>1</v>
      </c>
      <c r="AL285" s="4">
        <v>1</v>
      </c>
      <c r="AM285" s="4">
        <v>1</v>
      </c>
      <c r="AN285" s="4">
        <v>0</v>
      </c>
      <c r="AO285" s="4">
        <v>0</v>
      </c>
      <c r="AP285" s="4">
        <v>1</v>
      </c>
      <c r="AQ285" s="4">
        <v>1</v>
      </c>
      <c r="AR285" s="4">
        <v>1</v>
      </c>
      <c r="AT285" s="10">
        <f t="shared" si="8"/>
        <v>27</v>
      </c>
      <c r="AU285" s="12">
        <v>25</v>
      </c>
      <c r="AY285" s="10">
        <f t="shared" si="9"/>
        <v>8</v>
      </c>
      <c r="BA285" s="2"/>
    </row>
    <row r="286" spans="1:53" x14ac:dyDescent="0.3">
      <c r="A286" t="s">
        <v>310</v>
      </c>
      <c r="C286" s="20"/>
      <c r="D286" s="20"/>
      <c r="E286" s="20"/>
      <c r="F286" s="20" t="str">
        <f t="shared" si="6"/>
        <v/>
      </c>
      <c r="G286" s="20" t="str">
        <f t="shared" si="7"/>
        <v/>
      </c>
      <c r="H286" s="20" t="str" cm="1">
        <f t="array" ref="H286">IF(MAX(Qtotals)=INDEX(Qtotals,AU286),"MaxCorrect","")</f>
        <v/>
      </c>
      <c r="I286" s="20" t="str" cm="1">
        <f t="array" ref="I286">IF(MIN(IF(Qtotals&gt;0, Qtotals))=INDEX(Qtotals,AU286),"MinCorrect","")</f>
        <v/>
      </c>
      <c r="J286" s="26">
        <f>QuestionNumbers!A30</f>
        <v>5622</v>
      </c>
      <c r="K286" s="4">
        <v>1</v>
      </c>
      <c r="L286" s="4">
        <v>1</v>
      </c>
      <c r="M286" s="4">
        <v>1</v>
      </c>
      <c r="N286" s="4">
        <v>1</v>
      </c>
      <c r="O286" s="4">
        <v>1</v>
      </c>
      <c r="P286" s="4">
        <v>1</v>
      </c>
      <c r="Q286" s="4">
        <v>1</v>
      </c>
      <c r="R286" s="4">
        <v>1</v>
      </c>
      <c r="S286" s="4">
        <v>1</v>
      </c>
      <c r="T286" s="4">
        <v>1</v>
      </c>
      <c r="U286" s="4">
        <v>1</v>
      </c>
      <c r="V286" s="4">
        <v>0</v>
      </c>
      <c r="W286" s="4">
        <v>1</v>
      </c>
      <c r="X286" s="4">
        <v>1</v>
      </c>
      <c r="Y286" s="4">
        <v>1</v>
      </c>
      <c r="Z286" s="4">
        <v>1</v>
      </c>
      <c r="AA286" s="4">
        <v>1</v>
      </c>
      <c r="AB286" s="4">
        <v>1</v>
      </c>
      <c r="AC286" s="4">
        <v>1</v>
      </c>
      <c r="AD286" s="4">
        <v>1</v>
      </c>
      <c r="AE286" s="4">
        <v>1</v>
      </c>
      <c r="AF286" s="4">
        <v>1</v>
      </c>
      <c r="AG286" s="4">
        <v>1</v>
      </c>
      <c r="AH286" s="4">
        <v>1</v>
      </c>
      <c r="AI286" s="4">
        <v>1</v>
      </c>
      <c r="AJ286" s="4">
        <v>1</v>
      </c>
      <c r="AK286" s="4">
        <v>1</v>
      </c>
      <c r="AL286" s="4">
        <v>1</v>
      </c>
      <c r="AM286" s="4">
        <v>1</v>
      </c>
      <c r="AN286" s="4">
        <v>1</v>
      </c>
      <c r="AO286" s="4">
        <v>0</v>
      </c>
      <c r="AP286" s="4">
        <v>1</v>
      </c>
      <c r="AQ286" s="4">
        <v>1</v>
      </c>
      <c r="AR286" s="4">
        <v>1</v>
      </c>
      <c r="AT286" s="10">
        <f t="shared" si="8"/>
        <v>32</v>
      </c>
      <c r="AU286" s="12">
        <v>26</v>
      </c>
      <c r="AY286" s="10">
        <f t="shared" si="9"/>
        <v>3</v>
      </c>
      <c r="BA286" s="2"/>
    </row>
    <row r="287" spans="1:53" x14ac:dyDescent="0.3">
      <c r="A287" t="s">
        <v>311</v>
      </c>
      <c r="C287" s="20"/>
      <c r="D287" s="20"/>
      <c r="E287" s="20"/>
      <c r="F287" s="20" t="str">
        <f t="shared" si="6"/>
        <v/>
      </c>
      <c r="G287" s="20" t="str">
        <f t="shared" si="7"/>
        <v/>
      </c>
      <c r="H287" s="20" t="str" cm="1">
        <f t="array" ref="H287">IF(MAX(Qtotals)=INDEX(Qtotals,AU287),"MaxCorrect","")</f>
        <v/>
      </c>
      <c r="I287" s="20" t="str" cm="1">
        <f t="array" ref="I287">IF(MIN(IF(Qtotals&gt;0, Qtotals))=INDEX(Qtotals,AU287),"MinCorrect","")</f>
        <v/>
      </c>
      <c r="J287" s="26">
        <f>QuestionNumbers!A31</f>
        <v>5623</v>
      </c>
      <c r="K287" s="4">
        <v>0</v>
      </c>
      <c r="L287" s="4">
        <v>1</v>
      </c>
      <c r="M287" s="4">
        <v>0</v>
      </c>
      <c r="N287" s="4">
        <v>0</v>
      </c>
      <c r="O287" s="4">
        <v>0</v>
      </c>
      <c r="P287" s="4">
        <v>0</v>
      </c>
      <c r="Q287" s="4">
        <v>0</v>
      </c>
      <c r="R287" s="4">
        <v>0</v>
      </c>
      <c r="S287" s="4">
        <v>0</v>
      </c>
      <c r="T287" s="4">
        <v>0</v>
      </c>
      <c r="U287" s="4">
        <v>0</v>
      </c>
      <c r="V287" s="4">
        <v>0</v>
      </c>
      <c r="W287" s="4">
        <v>0</v>
      </c>
      <c r="X287" s="4">
        <v>0</v>
      </c>
      <c r="Y287" s="4">
        <v>0</v>
      </c>
      <c r="Z287" s="4">
        <v>0</v>
      </c>
      <c r="AA287" s="4">
        <v>1</v>
      </c>
      <c r="AB287" s="4">
        <v>0</v>
      </c>
      <c r="AC287" s="4">
        <v>0</v>
      </c>
      <c r="AD287" s="4">
        <v>0</v>
      </c>
      <c r="AE287" s="4">
        <v>0</v>
      </c>
      <c r="AF287" s="4">
        <v>0</v>
      </c>
      <c r="AG287" s="4">
        <v>0</v>
      </c>
      <c r="AH287" s="4">
        <v>0</v>
      </c>
      <c r="AI287" s="4">
        <v>0</v>
      </c>
      <c r="AJ287" s="4">
        <v>0</v>
      </c>
      <c r="AK287" s="4">
        <v>0</v>
      </c>
      <c r="AL287" s="4">
        <v>0</v>
      </c>
      <c r="AM287" s="4">
        <v>1</v>
      </c>
      <c r="AN287" s="4">
        <v>0</v>
      </c>
      <c r="AO287" s="4">
        <v>0</v>
      </c>
      <c r="AP287" s="4">
        <v>0</v>
      </c>
      <c r="AQ287" s="4">
        <v>0</v>
      </c>
      <c r="AR287" s="4">
        <v>0</v>
      </c>
      <c r="AT287" s="10">
        <f t="shared" si="8"/>
        <v>3</v>
      </c>
      <c r="AU287" s="12">
        <v>27</v>
      </c>
      <c r="AY287" s="10">
        <f t="shared" si="9"/>
        <v>32</v>
      </c>
      <c r="BA287" s="2"/>
    </row>
    <row r="288" spans="1:53" ht="18" x14ac:dyDescent="0.35">
      <c r="A288" t="s">
        <v>312</v>
      </c>
      <c r="C288" s="20"/>
      <c r="D288" s="20"/>
      <c r="E288" s="20"/>
      <c r="F288" s="20" t="str">
        <f t="shared" si="6"/>
        <v/>
      </c>
      <c r="G288" s="20" t="str">
        <f t="shared" si="7"/>
        <v/>
      </c>
      <c r="H288" s="20" t="str" cm="1">
        <f t="array" ref="H288">IF(MAX(Qtotals)=INDEX(Qtotals,AU288),"MaxCorrect","")</f>
        <v/>
      </c>
      <c r="I288" s="20" t="str" cm="1">
        <f t="array" ref="I288">IF(MIN(IF(Qtotals&gt;0, Qtotals))=INDEX(Qtotals,AU288),"MinCorrect","")</f>
        <v/>
      </c>
      <c r="J288" s="27">
        <f>QuestionNumbers!A32</f>
        <v>5624</v>
      </c>
      <c r="K288" s="4">
        <v>1</v>
      </c>
      <c r="L288" s="4">
        <v>1</v>
      </c>
      <c r="M288" s="4">
        <v>1</v>
      </c>
      <c r="N288" s="4">
        <v>1</v>
      </c>
      <c r="O288" s="4">
        <v>1</v>
      </c>
      <c r="P288" s="4">
        <v>1</v>
      </c>
      <c r="Q288" s="4">
        <v>1</v>
      </c>
      <c r="R288" s="4">
        <v>1</v>
      </c>
      <c r="S288" s="4">
        <v>1</v>
      </c>
      <c r="T288" s="4">
        <v>1</v>
      </c>
      <c r="U288" s="4">
        <v>1</v>
      </c>
      <c r="V288" s="4">
        <v>1</v>
      </c>
      <c r="W288" s="4">
        <v>1</v>
      </c>
      <c r="X288" s="4">
        <v>1</v>
      </c>
      <c r="Y288" s="4">
        <v>1</v>
      </c>
      <c r="Z288" s="4">
        <v>1</v>
      </c>
      <c r="AA288" s="4">
        <v>1</v>
      </c>
      <c r="AB288" s="4">
        <v>1</v>
      </c>
      <c r="AC288" s="4">
        <v>1</v>
      </c>
      <c r="AD288" s="4">
        <v>0</v>
      </c>
      <c r="AE288" s="4">
        <v>1</v>
      </c>
      <c r="AF288" s="4">
        <v>1</v>
      </c>
      <c r="AG288" s="4">
        <v>1</v>
      </c>
      <c r="AH288" s="4">
        <v>1</v>
      </c>
      <c r="AI288" s="4">
        <v>1</v>
      </c>
      <c r="AJ288" s="4">
        <v>1</v>
      </c>
      <c r="AK288" s="4">
        <v>1</v>
      </c>
      <c r="AL288" s="4">
        <v>1</v>
      </c>
      <c r="AM288" s="4">
        <v>1</v>
      </c>
      <c r="AN288" s="4">
        <v>1</v>
      </c>
      <c r="AO288" s="4">
        <v>0</v>
      </c>
      <c r="AP288" s="4">
        <v>1</v>
      </c>
      <c r="AQ288" s="4">
        <v>1</v>
      </c>
      <c r="AR288" s="4">
        <v>1</v>
      </c>
      <c r="AT288" s="10">
        <f t="shared" si="8"/>
        <v>32</v>
      </c>
      <c r="AU288" s="12">
        <v>28</v>
      </c>
      <c r="AY288" s="10">
        <f t="shared" si="9"/>
        <v>3</v>
      </c>
      <c r="BA288" s="2"/>
    </row>
    <row r="289" spans="1:53" x14ac:dyDescent="0.3">
      <c r="A289" t="s">
        <v>313</v>
      </c>
      <c r="C289" s="20"/>
      <c r="D289" s="20"/>
      <c r="E289" s="20"/>
      <c r="F289" s="20" t="str">
        <f t="shared" si="6"/>
        <v/>
      </c>
      <c r="G289" s="20" t="str">
        <f t="shared" si="7"/>
        <v/>
      </c>
      <c r="H289" s="20" t="str" cm="1">
        <f t="array" ref="H289">IF(MAX(Qtotals)=INDEX(Qtotals,AU289),"MaxCorrect","")</f>
        <v/>
      </c>
      <c r="I289" s="20" t="str" cm="1">
        <f t="array" ref="I289">IF(MIN(IF(Qtotals&gt;0, Qtotals))=INDEX(Qtotals,AU289),"MinCorrect","")</f>
        <v/>
      </c>
      <c r="J289" s="26">
        <f>QuestionNumbers!A33</f>
        <v>5625</v>
      </c>
      <c r="K289" s="4">
        <v>1</v>
      </c>
      <c r="L289" s="4">
        <v>1</v>
      </c>
      <c r="M289" s="4">
        <v>0</v>
      </c>
      <c r="N289" s="4">
        <v>1</v>
      </c>
      <c r="O289" s="4">
        <v>1</v>
      </c>
      <c r="P289" s="4">
        <v>0</v>
      </c>
      <c r="Q289" s="4">
        <v>1</v>
      </c>
      <c r="R289" s="4">
        <v>0</v>
      </c>
      <c r="S289" s="4">
        <v>0</v>
      </c>
      <c r="T289" s="4">
        <v>0</v>
      </c>
      <c r="U289" s="4">
        <v>1</v>
      </c>
      <c r="V289" s="4">
        <v>1</v>
      </c>
      <c r="W289" s="4">
        <v>0</v>
      </c>
      <c r="X289" s="4">
        <v>0</v>
      </c>
      <c r="Y289" s="4">
        <v>1</v>
      </c>
      <c r="Z289" s="4">
        <v>0</v>
      </c>
      <c r="AA289" s="4">
        <v>1</v>
      </c>
      <c r="AB289" s="4">
        <v>0</v>
      </c>
      <c r="AC289" s="4">
        <v>0</v>
      </c>
      <c r="AD289" s="4">
        <v>0</v>
      </c>
      <c r="AE289" s="4">
        <v>1</v>
      </c>
      <c r="AF289" s="4">
        <v>0</v>
      </c>
      <c r="AG289" s="4">
        <v>0</v>
      </c>
      <c r="AH289" s="4">
        <v>0</v>
      </c>
      <c r="AI289" s="4">
        <v>0</v>
      </c>
      <c r="AJ289" s="4">
        <v>0</v>
      </c>
      <c r="AK289" s="4">
        <v>0</v>
      </c>
      <c r="AL289" s="4">
        <v>1</v>
      </c>
      <c r="AM289" s="4">
        <v>1</v>
      </c>
      <c r="AN289" s="4">
        <v>0</v>
      </c>
      <c r="AO289" s="4">
        <v>0</v>
      </c>
      <c r="AP289" s="4">
        <v>1</v>
      </c>
      <c r="AQ289" s="4">
        <v>1</v>
      </c>
      <c r="AR289" s="4">
        <v>0</v>
      </c>
      <c r="AT289" s="10">
        <f t="shared" si="8"/>
        <v>14</v>
      </c>
      <c r="AU289" s="12">
        <v>29</v>
      </c>
      <c r="AY289" s="10">
        <f t="shared" si="9"/>
        <v>21</v>
      </c>
      <c r="BA289" s="2"/>
    </row>
    <row r="290" spans="1:53" x14ac:dyDescent="0.3">
      <c r="A290" t="s">
        <v>314</v>
      </c>
      <c r="C290" s="20"/>
      <c r="D290" s="20"/>
      <c r="E290" s="20"/>
      <c r="F290" s="20" t="str">
        <f t="shared" ref="F290:F310" si="10">IF(ISNUMBER(MATCH(J290, Q2163rowMost, 0)),"Most Irritating", "")</f>
        <v/>
      </c>
      <c r="G290" s="20" t="str">
        <f t="shared" ref="G290:G310" si="11">IF(ISNUMBER(MATCH(J290, Q7347rowMost, 0)),"Most Interesting", "")</f>
        <v/>
      </c>
      <c r="H290" s="20" t="str" cm="1">
        <f t="array" ref="H290">IF(MAX(Qtotals)=INDEX(Qtotals,AU290),"MaxCorrect","")</f>
        <v/>
      </c>
      <c r="I290" s="20" t="str" cm="1">
        <f t="array" ref="I290">IF(MIN(IF(Qtotals&gt;0, Qtotals))=INDEX(Qtotals,AU290),"MinCorrect","")</f>
        <v/>
      </c>
      <c r="J290" s="26">
        <f>QuestionNumbers!A34</f>
        <v>7345</v>
      </c>
      <c r="K290" s="4">
        <v>1</v>
      </c>
      <c r="L290" s="4">
        <v>1</v>
      </c>
      <c r="M290" s="4">
        <v>0</v>
      </c>
      <c r="N290" s="4">
        <v>1</v>
      </c>
      <c r="O290" s="4">
        <v>1</v>
      </c>
      <c r="P290" s="4">
        <v>0</v>
      </c>
      <c r="Q290" s="4">
        <v>1</v>
      </c>
      <c r="R290" s="4">
        <v>0</v>
      </c>
      <c r="S290" s="4">
        <v>1</v>
      </c>
      <c r="T290" s="4">
        <v>0</v>
      </c>
      <c r="U290" s="4">
        <v>1</v>
      </c>
      <c r="V290" s="4">
        <v>0</v>
      </c>
      <c r="W290" s="4">
        <v>0</v>
      </c>
      <c r="X290" s="4">
        <v>1</v>
      </c>
      <c r="Y290" s="4">
        <v>1</v>
      </c>
      <c r="Z290" s="4">
        <v>1</v>
      </c>
      <c r="AA290" s="4">
        <v>1</v>
      </c>
      <c r="AB290" s="4">
        <v>1</v>
      </c>
      <c r="AC290" s="4">
        <v>0</v>
      </c>
      <c r="AD290" s="4">
        <v>0</v>
      </c>
      <c r="AE290" s="4">
        <v>0</v>
      </c>
      <c r="AF290" s="4">
        <v>0</v>
      </c>
      <c r="AG290" s="4">
        <v>0</v>
      </c>
      <c r="AH290" s="4">
        <v>1</v>
      </c>
      <c r="AI290" s="4">
        <v>1</v>
      </c>
      <c r="AJ290" s="4">
        <v>1</v>
      </c>
      <c r="AK290" s="4">
        <v>0</v>
      </c>
      <c r="AL290" s="4">
        <v>1</v>
      </c>
      <c r="AM290" s="4">
        <v>1</v>
      </c>
      <c r="AN290" s="4">
        <v>0</v>
      </c>
      <c r="AO290" s="4">
        <v>0</v>
      </c>
      <c r="AP290" s="4">
        <v>1</v>
      </c>
      <c r="AQ290" s="4">
        <v>1</v>
      </c>
      <c r="AR290" s="4">
        <v>1</v>
      </c>
      <c r="AT290" s="10">
        <f t="shared" si="8"/>
        <v>20</v>
      </c>
      <c r="AU290" s="12">
        <v>30</v>
      </c>
      <c r="AY290" s="10">
        <f t="shared" si="9"/>
        <v>15</v>
      </c>
      <c r="BA290" s="2"/>
    </row>
    <row r="291" spans="1:53" x14ac:dyDescent="0.3">
      <c r="A291" t="s">
        <v>315</v>
      </c>
      <c r="C291" s="20"/>
      <c r="D291" s="20"/>
      <c r="E291" s="20"/>
      <c r="F291" s="20" t="str">
        <f t="shared" si="10"/>
        <v/>
      </c>
      <c r="G291" s="20" t="str">
        <f t="shared" si="11"/>
        <v/>
      </c>
      <c r="H291" s="20" t="str" cm="1">
        <f t="array" ref="H291">IF(MAX(Qtotals)=INDEX(Qtotals,AU291),"MaxCorrect","")</f>
        <v/>
      </c>
      <c r="I291" s="20" t="str" cm="1">
        <f t="array" ref="I291">IF(MIN(IF(Qtotals&gt;0, Qtotals))=INDEX(Qtotals,AU291),"MinCorrect","")</f>
        <v/>
      </c>
      <c r="J291" s="26">
        <f>QuestionNumbers!A35</f>
        <v>7346</v>
      </c>
      <c r="K291" s="4">
        <v>1</v>
      </c>
      <c r="L291" s="4">
        <v>1</v>
      </c>
      <c r="M291" s="4">
        <v>1</v>
      </c>
      <c r="N291" s="4">
        <v>1</v>
      </c>
      <c r="O291" s="4">
        <v>1</v>
      </c>
      <c r="P291" s="4">
        <v>0</v>
      </c>
      <c r="Q291" s="4">
        <v>1</v>
      </c>
      <c r="R291" s="4">
        <v>1</v>
      </c>
      <c r="S291" s="4">
        <v>1</v>
      </c>
      <c r="T291" s="4">
        <v>1</v>
      </c>
      <c r="U291" s="4">
        <v>1</v>
      </c>
      <c r="V291" s="4">
        <v>1</v>
      </c>
      <c r="W291" s="4">
        <v>1</v>
      </c>
      <c r="X291" s="4">
        <v>1</v>
      </c>
      <c r="Y291" s="4">
        <v>1</v>
      </c>
      <c r="Z291" s="4">
        <v>0</v>
      </c>
      <c r="AA291" s="4">
        <v>1</v>
      </c>
      <c r="AB291" s="4">
        <v>1</v>
      </c>
      <c r="AC291" s="4">
        <v>1</v>
      </c>
      <c r="AD291" s="4">
        <v>1</v>
      </c>
      <c r="AE291" s="4">
        <v>1</v>
      </c>
      <c r="AF291" s="4">
        <v>1</v>
      </c>
      <c r="AG291" s="4">
        <v>1</v>
      </c>
      <c r="AH291" s="4">
        <v>0</v>
      </c>
      <c r="AI291" s="4">
        <v>1</v>
      </c>
      <c r="AJ291" s="4">
        <v>1</v>
      </c>
      <c r="AK291" s="4">
        <v>1</v>
      </c>
      <c r="AL291" s="4">
        <v>1</v>
      </c>
      <c r="AM291" s="4">
        <v>1</v>
      </c>
      <c r="AN291" s="4">
        <v>1</v>
      </c>
      <c r="AO291" s="4">
        <v>0</v>
      </c>
      <c r="AP291" s="4">
        <v>0</v>
      </c>
      <c r="AQ291" s="4">
        <v>1</v>
      </c>
      <c r="AR291" s="4">
        <v>1</v>
      </c>
      <c r="AT291" s="10">
        <f t="shared" si="8"/>
        <v>29</v>
      </c>
      <c r="AU291" s="12">
        <v>31</v>
      </c>
      <c r="AY291" s="10">
        <f t="shared" si="9"/>
        <v>6</v>
      </c>
      <c r="BA291" s="2"/>
    </row>
    <row r="292" spans="1:53" ht="18" x14ac:dyDescent="0.35">
      <c r="A292" t="s">
        <v>383</v>
      </c>
      <c r="C292" s="20">
        <f>B358</f>
        <v>3204</v>
      </c>
      <c r="D292" s="20">
        <f>C358</f>
        <v>0</v>
      </c>
      <c r="E292" s="20">
        <f>D358</f>
        <v>0</v>
      </c>
      <c r="F292" s="20" t="str">
        <f t="shared" si="10"/>
        <v/>
      </c>
      <c r="G292" s="20" t="str">
        <f t="shared" si="11"/>
        <v/>
      </c>
      <c r="H292" s="20"/>
      <c r="I292" s="20"/>
      <c r="J292" s="27">
        <f>QuestionNumbers!A36</f>
        <v>7347</v>
      </c>
      <c r="K292" s="4">
        <v>7345</v>
      </c>
      <c r="L292" s="4">
        <v>2167</v>
      </c>
      <c r="M292" s="4"/>
      <c r="N292" s="4">
        <v>9648</v>
      </c>
      <c r="O292" s="4"/>
      <c r="P292" s="4">
        <v>3204</v>
      </c>
      <c r="Q292" s="4">
        <v>2745</v>
      </c>
      <c r="R292" s="4">
        <v>7968</v>
      </c>
      <c r="S292" s="4">
        <v>4942</v>
      </c>
      <c r="T292" s="4">
        <v>7346</v>
      </c>
      <c r="U292" s="4">
        <v>3205</v>
      </c>
      <c r="V292" s="4">
        <v>7347</v>
      </c>
      <c r="W292" s="4">
        <v>5622</v>
      </c>
      <c r="X292" s="4">
        <v>3204</v>
      </c>
      <c r="Y292" s="4">
        <v>7345</v>
      </c>
      <c r="Z292" s="4">
        <v>2745</v>
      </c>
      <c r="AA292" s="4">
        <v>7864</v>
      </c>
      <c r="AB292" s="4">
        <v>7345</v>
      </c>
      <c r="AC292" s="4">
        <v>9652</v>
      </c>
      <c r="AD292" s="4"/>
      <c r="AE292" s="4"/>
      <c r="AF292" s="4"/>
      <c r="AG292" s="4"/>
      <c r="AH292" s="4">
        <v>7347</v>
      </c>
      <c r="AI292" s="4">
        <v>4943</v>
      </c>
      <c r="AJ292" s="4">
        <v>3204</v>
      </c>
      <c r="AK292" s="4">
        <v>7349</v>
      </c>
      <c r="AL292" s="4">
        <v>3204</v>
      </c>
      <c r="AM292" s="4">
        <v>2745</v>
      </c>
      <c r="AN292" s="4">
        <v>7348</v>
      </c>
      <c r="AO292" s="7"/>
      <c r="AP292" s="4">
        <v>9648</v>
      </c>
      <c r="AQ292" s="4">
        <v>4943</v>
      </c>
      <c r="AR292" s="4">
        <v>5622</v>
      </c>
      <c r="AU292" s="12"/>
      <c r="AY292" s="10">
        <f t="shared" si="9"/>
        <v>-156012</v>
      </c>
      <c r="AZ292" t="s">
        <v>384</v>
      </c>
      <c r="BA292" s="2"/>
    </row>
    <row r="293" spans="1:53" x14ac:dyDescent="0.3">
      <c r="A293" t="s">
        <v>316</v>
      </c>
      <c r="C293" s="20"/>
      <c r="D293" s="20"/>
      <c r="E293" s="20"/>
      <c r="F293" s="20" t="str">
        <f t="shared" si="10"/>
        <v/>
      </c>
      <c r="G293" s="20" t="str">
        <f t="shared" si="11"/>
        <v/>
      </c>
      <c r="H293" s="20" t="str" cm="1">
        <f t="array" ref="H293">IF(MAX(Qtotals)=INDEX(Qtotals,AU293),"MaxCorrect","")</f>
        <v/>
      </c>
      <c r="I293" s="20" t="str" cm="1">
        <f t="array" ref="I293">IF(MIN(IF(Qtotals&gt;0, Qtotals))=INDEX(Qtotals,AU293),"MinCorrect","")</f>
        <v/>
      </c>
      <c r="J293" s="26">
        <f>QuestionNumbers!A37</f>
        <v>7348</v>
      </c>
      <c r="K293" s="4">
        <v>0</v>
      </c>
      <c r="L293" s="4">
        <v>1</v>
      </c>
      <c r="M293" s="4">
        <v>0</v>
      </c>
      <c r="N293" s="4">
        <v>1</v>
      </c>
      <c r="O293" s="4">
        <v>0</v>
      </c>
      <c r="P293" s="4">
        <v>0</v>
      </c>
      <c r="Q293" s="4">
        <v>0</v>
      </c>
      <c r="R293" s="4">
        <v>0</v>
      </c>
      <c r="S293" s="4">
        <v>1</v>
      </c>
      <c r="T293" s="4">
        <v>1</v>
      </c>
      <c r="U293" s="4">
        <v>0</v>
      </c>
      <c r="V293" s="4">
        <v>0</v>
      </c>
      <c r="W293" s="4">
        <v>0</v>
      </c>
      <c r="X293" s="4">
        <v>0</v>
      </c>
      <c r="Y293" s="4">
        <v>1</v>
      </c>
      <c r="Z293" s="4">
        <v>0</v>
      </c>
      <c r="AA293" s="4">
        <v>1</v>
      </c>
      <c r="AB293" s="4">
        <v>1</v>
      </c>
      <c r="AC293" s="4">
        <v>0</v>
      </c>
      <c r="AD293" s="4">
        <v>0</v>
      </c>
      <c r="AE293" s="4">
        <v>1</v>
      </c>
      <c r="AF293" s="4">
        <v>0</v>
      </c>
      <c r="AG293" s="4">
        <v>0</v>
      </c>
      <c r="AH293" s="4">
        <v>1</v>
      </c>
      <c r="AI293" s="4">
        <v>1</v>
      </c>
      <c r="AJ293" s="4">
        <v>1</v>
      </c>
      <c r="AK293" s="4">
        <v>0</v>
      </c>
      <c r="AL293" s="4">
        <v>1</v>
      </c>
      <c r="AM293" s="4">
        <v>1</v>
      </c>
      <c r="AN293" s="4">
        <v>1</v>
      </c>
      <c r="AO293" s="4">
        <v>0</v>
      </c>
      <c r="AP293" s="4">
        <v>1</v>
      </c>
      <c r="AQ293" s="4">
        <v>0</v>
      </c>
      <c r="AR293" s="4">
        <v>0</v>
      </c>
      <c r="AT293" s="10">
        <f t="shared" si="8"/>
        <v>15</v>
      </c>
      <c r="AU293" s="12">
        <v>32</v>
      </c>
      <c r="AY293" s="10">
        <f t="shared" si="9"/>
        <v>20</v>
      </c>
      <c r="BA293" s="2"/>
    </row>
    <row r="294" spans="1:53" x14ac:dyDescent="0.3">
      <c r="A294" t="s">
        <v>317</v>
      </c>
      <c r="C294" s="20"/>
      <c r="D294" s="20"/>
      <c r="E294" s="20"/>
      <c r="F294" s="20" t="str">
        <f t="shared" si="10"/>
        <v/>
      </c>
      <c r="G294" s="20" t="str">
        <f t="shared" si="11"/>
        <v/>
      </c>
      <c r="H294" s="20" t="str" cm="1">
        <f t="array" ref="H294">IF(MAX(Qtotals)=INDEX(Qtotals,AU294),"MaxCorrect","")</f>
        <v/>
      </c>
      <c r="I294" s="20" t="str" cm="1">
        <f t="array" ref="I294">IF(MIN(IF(Qtotals&gt;0, Qtotals))=INDEX(Qtotals,AU294),"MinCorrect","")</f>
        <v/>
      </c>
      <c r="J294" s="26">
        <f>QuestionNumbers!A38</f>
        <v>7349</v>
      </c>
      <c r="K294" s="4">
        <v>1</v>
      </c>
      <c r="L294" s="4">
        <v>1</v>
      </c>
      <c r="M294" s="4">
        <v>0</v>
      </c>
      <c r="N294" s="4">
        <v>1</v>
      </c>
      <c r="O294" s="4">
        <v>1</v>
      </c>
      <c r="P294" s="4">
        <v>0</v>
      </c>
      <c r="Q294" s="4">
        <v>1</v>
      </c>
      <c r="R294" s="4">
        <v>1</v>
      </c>
      <c r="S294" s="4">
        <v>1</v>
      </c>
      <c r="T294" s="4">
        <v>0</v>
      </c>
      <c r="U294" s="4">
        <v>1</v>
      </c>
      <c r="V294" s="4">
        <v>0</v>
      </c>
      <c r="W294" s="4">
        <v>0</v>
      </c>
      <c r="X294" s="4">
        <v>1</v>
      </c>
      <c r="Y294" s="4">
        <v>1</v>
      </c>
      <c r="Z294" s="4">
        <v>1</v>
      </c>
      <c r="AA294" s="4">
        <v>1</v>
      </c>
      <c r="AB294" s="4">
        <v>1</v>
      </c>
      <c r="AC294" s="4">
        <v>1</v>
      </c>
      <c r="AD294" s="4">
        <v>0</v>
      </c>
      <c r="AE294" s="4">
        <v>0</v>
      </c>
      <c r="AF294" s="4">
        <v>0</v>
      </c>
      <c r="AG294" s="4">
        <v>0</v>
      </c>
      <c r="AH294" s="4">
        <v>1</v>
      </c>
      <c r="AI294" s="4">
        <v>1</v>
      </c>
      <c r="AJ294" s="4">
        <v>1</v>
      </c>
      <c r="AK294" s="4">
        <v>0</v>
      </c>
      <c r="AL294" s="4">
        <v>1</v>
      </c>
      <c r="AM294" s="4">
        <v>1</v>
      </c>
      <c r="AN294" s="4">
        <v>0</v>
      </c>
      <c r="AO294" s="4">
        <v>0</v>
      </c>
      <c r="AP294" s="4">
        <v>1</v>
      </c>
      <c r="AQ294" s="4">
        <v>1</v>
      </c>
      <c r="AR294" s="4">
        <v>1</v>
      </c>
      <c r="AT294" s="10">
        <f t="shared" si="8"/>
        <v>22</v>
      </c>
      <c r="AU294" s="12">
        <v>33</v>
      </c>
      <c r="AY294" s="10">
        <f t="shared" si="9"/>
        <v>13</v>
      </c>
      <c r="BA294" s="2"/>
    </row>
    <row r="295" spans="1:53" x14ac:dyDescent="0.3">
      <c r="A295" t="s">
        <v>387</v>
      </c>
      <c r="C295" s="20"/>
      <c r="D295" s="20"/>
      <c r="E295" s="20"/>
      <c r="F295" s="20" t="str">
        <f t="shared" si="10"/>
        <v/>
      </c>
      <c r="G295" s="20" t="str">
        <f t="shared" si="11"/>
        <v/>
      </c>
      <c r="H295" s="20" t="str" cm="1">
        <f t="array" ref="H295">IF(MAX(Qtotals)=INDEX(Qtotals,AU295),"MaxCorrect","")</f>
        <v>MaxCorrect</v>
      </c>
      <c r="I295" s="20" t="str" cm="1">
        <f t="array" ref="I295">IF(MIN(IF(Qtotals&gt;0, Qtotals))=INDEX(Qtotals,AU295),"MinCorrect","")</f>
        <v/>
      </c>
      <c r="J295" s="26">
        <f>QuestionNumbers!A39</f>
        <v>7860</v>
      </c>
      <c r="K295" s="4">
        <v>1</v>
      </c>
      <c r="L295" s="4">
        <v>1</v>
      </c>
      <c r="M295" s="4">
        <v>1</v>
      </c>
      <c r="N295" s="4">
        <v>1</v>
      </c>
      <c r="O295" s="4">
        <v>1</v>
      </c>
      <c r="P295" s="4">
        <v>1</v>
      </c>
      <c r="Q295" s="4">
        <v>1</v>
      </c>
      <c r="R295" s="4">
        <v>1</v>
      </c>
      <c r="S295" s="4">
        <v>1</v>
      </c>
      <c r="T295" s="4">
        <v>1</v>
      </c>
      <c r="U295" s="4">
        <v>1</v>
      </c>
      <c r="V295" s="4">
        <v>1</v>
      </c>
      <c r="W295" s="4">
        <v>1</v>
      </c>
      <c r="X295" s="4">
        <v>1</v>
      </c>
      <c r="Y295" s="4">
        <v>1</v>
      </c>
      <c r="Z295" s="4">
        <v>1</v>
      </c>
      <c r="AA295" s="4">
        <v>1</v>
      </c>
      <c r="AB295" s="4">
        <v>1</v>
      </c>
      <c r="AC295" s="4">
        <v>1</v>
      </c>
      <c r="AD295" s="4">
        <v>1</v>
      </c>
      <c r="AE295" s="4">
        <v>1</v>
      </c>
      <c r="AF295" s="4">
        <v>1</v>
      </c>
      <c r="AG295" s="4">
        <v>1</v>
      </c>
      <c r="AH295" s="4">
        <v>1</v>
      </c>
      <c r="AI295" s="4">
        <v>1</v>
      </c>
      <c r="AJ295" s="4">
        <v>1</v>
      </c>
      <c r="AK295" s="4">
        <v>1</v>
      </c>
      <c r="AL295" s="4">
        <v>1</v>
      </c>
      <c r="AM295" s="4">
        <v>1</v>
      </c>
      <c r="AN295" s="4">
        <v>1</v>
      </c>
      <c r="AO295" s="4">
        <v>0</v>
      </c>
      <c r="AP295" s="4">
        <v>1</v>
      </c>
      <c r="AQ295" s="4">
        <v>1</v>
      </c>
      <c r="AR295" s="4">
        <v>1</v>
      </c>
      <c r="AT295" s="10">
        <f t="shared" si="8"/>
        <v>33</v>
      </c>
      <c r="AU295" s="12">
        <v>34</v>
      </c>
      <c r="AY295" s="10">
        <f t="shared" si="9"/>
        <v>2</v>
      </c>
      <c r="BA295" s="2"/>
    </row>
    <row r="296" spans="1:53" x14ac:dyDescent="0.3">
      <c r="A296" t="s">
        <v>318</v>
      </c>
      <c r="C296" s="20"/>
      <c r="D296" s="20"/>
      <c r="E296" s="20"/>
      <c r="F296" s="20" t="str">
        <f t="shared" si="10"/>
        <v/>
      </c>
      <c r="G296" s="20" t="str">
        <f t="shared" si="11"/>
        <v/>
      </c>
      <c r="H296" s="20" t="str" cm="1">
        <f t="array" ref="H296">IF(MAX(Qtotals)=INDEX(Qtotals,AU296),"MaxCorrect","")</f>
        <v/>
      </c>
      <c r="I296" s="20" t="str" cm="1">
        <f t="array" ref="I296">IF(MIN(IF(Qtotals&gt;0, Qtotals))=INDEX(Qtotals,AU296),"MinCorrect","")</f>
        <v/>
      </c>
      <c r="J296" s="26">
        <f>QuestionNumbers!A40</f>
        <v>7861</v>
      </c>
      <c r="K296" s="4">
        <v>1</v>
      </c>
      <c r="L296" s="4">
        <v>1</v>
      </c>
      <c r="M296" s="4">
        <v>0</v>
      </c>
      <c r="N296" s="4">
        <v>1</v>
      </c>
      <c r="O296" s="4">
        <v>1</v>
      </c>
      <c r="P296" s="4">
        <v>1</v>
      </c>
      <c r="Q296" s="4">
        <v>1</v>
      </c>
      <c r="R296" s="4">
        <v>0</v>
      </c>
      <c r="S296" s="4">
        <v>1</v>
      </c>
      <c r="T296" s="4">
        <v>1</v>
      </c>
      <c r="U296" s="4">
        <v>1</v>
      </c>
      <c r="V296" s="4">
        <v>0</v>
      </c>
      <c r="W296" s="4">
        <v>0</v>
      </c>
      <c r="X296" s="4">
        <v>1</v>
      </c>
      <c r="Y296" s="4">
        <v>1</v>
      </c>
      <c r="Z296" s="4">
        <v>1</v>
      </c>
      <c r="AA296" s="4">
        <v>1</v>
      </c>
      <c r="AB296" s="4">
        <v>1</v>
      </c>
      <c r="AC296" s="4">
        <v>1</v>
      </c>
      <c r="AD296" s="4">
        <v>1</v>
      </c>
      <c r="AE296" s="4">
        <v>1</v>
      </c>
      <c r="AF296" s="4">
        <v>1</v>
      </c>
      <c r="AG296" s="4">
        <v>1</v>
      </c>
      <c r="AH296" s="4">
        <v>1</v>
      </c>
      <c r="AI296" s="4">
        <v>1</v>
      </c>
      <c r="AJ296" s="4">
        <v>1</v>
      </c>
      <c r="AK296" s="4">
        <v>0</v>
      </c>
      <c r="AL296" s="4">
        <v>1</v>
      </c>
      <c r="AM296" s="4">
        <v>1</v>
      </c>
      <c r="AN296" s="4">
        <v>1</v>
      </c>
      <c r="AO296" s="4">
        <v>0</v>
      </c>
      <c r="AP296" s="4">
        <v>1</v>
      </c>
      <c r="AQ296" s="4">
        <v>1</v>
      </c>
      <c r="AR296" s="4">
        <v>1</v>
      </c>
      <c r="AT296" s="10">
        <f t="shared" si="8"/>
        <v>28</v>
      </c>
      <c r="AU296" s="12">
        <v>35</v>
      </c>
      <c r="AY296" s="10">
        <f t="shared" si="9"/>
        <v>7</v>
      </c>
      <c r="BA296" s="2"/>
    </row>
    <row r="297" spans="1:53" x14ac:dyDescent="0.3">
      <c r="A297" t="s">
        <v>319</v>
      </c>
      <c r="C297" s="20"/>
      <c r="D297" s="20"/>
      <c r="E297" s="20"/>
      <c r="F297" s="20" t="str">
        <f t="shared" si="10"/>
        <v/>
      </c>
      <c r="G297" s="20" t="str">
        <f t="shared" si="11"/>
        <v/>
      </c>
      <c r="H297" s="20" t="str" cm="1">
        <f t="array" ref="H297">IF(MAX(Qtotals)=INDEX(Qtotals,AU297),"MaxCorrect","")</f>
        <v/>
      </c>
      <c r="I297" s="20" t="str" cm="1">
        <f t="array" ref="I297">IF(MIN(IF(Qtotals&gt;0, Qtotals))=INDEX(Qtotals,AU297),"MinCorrect","")</f>
        <v/>
      </c>
      <c r="J297" s="26">
        <f>QuestionNumbers!A41</f>
        <v>7862</v>
      </c>
      <c r="K297" s="4">
        <v>1</v>
      </c>
      <c r="L297" s="4">
        <v>1</v>
      </c>
      <c r="M297" s="4">
        <v>1</v>
      </c>
      <c r="N297" s="4">
        <v>1</v>
      </c>
      <c r="O297" s="4">
        <v>1</v>
      </c>
      <c r="P297" s="4">
        <v>0</v>
      </c>
      <c r="Q297" s="4">
        <v>1</v>
      </c>
      <c r="R297" s="4">
        <v>0</v>
      </c>
      <c r="S297" s="4">
        <v>1</v>
      </c>
      <c r="T297" s="4">
        <v>1</v>
      </c>
      <c r="U297" s="4">
        <v>1</v>
      </c>
      <c r="V297" s="4">
        <v>1</v>
      </c>
      <c r="W297" s="4">
        <v>1</v>
      </c>
      <c r="X297" s="4">
        <v>1</v>
      </c>
      <c r="Y297" s="4">
        <v>0</v>
      </c>
      <c r="Z297" s="4">
        <v>0</v>
      </c>
      <c r="AA297" s="4">
        <v>1</v>
      </c>
      <c r="AB297" s="4">
        <v>1</v>
      </c>
      <c r="AC297" s="4">
        <v>1</v>
      </c>
      <c r="AD297" s="4">
        <v>1</v>
      </c>
      <c r="AE297" s="4">
        <v>1</v>
      </c>
      <c r="AF297" s="4">
        <v>1</v>
      </c>
      <c r="AG297" s="4">
        <v>1</v>
      </c>
      <c r="AH297" s="4">
        <v>1</v>
      </c>
      <c r="AI297" s="4">
        <v>1</v>
      </c>
      <c r="AJ297" s="4">
        <v>1</v>
      </c>
      <c r="AK297" s="4">
        <v>0</v>
      </c>
      <c r="AL297" s="4">
        <v>1</v>
      </c>
      <c r="AM297" s="4">
        <v>1</v>
      </c>
      <c r="AN297" s="4">
        <v>1</v>
      </c>
      <c r="AO297" s="4">
        <v>0</v>
      </c>
      <c r="AP297" s="4">
        <v>1</v>
      </c>
      <c r="AQ297" s="4">
        <v>1</v>
      </c>
      <c r="AR297" s="4">
        <v>0</v>
      </c>
      <c r="AT297" s="10">
        <f t="shared" si="8"/>
        <v>27</v>
      </c>
      <c r="AU297" s="12">
        <v>36</v>
      </c>
      <c r="AY297" s="10">
        <f t="shared" si="9"/>
        <v>8</v>
      </c>
      <c r="BA297" s="2"/>
    </row>
    <row r="298" spans="1:53" x14ac:dyDescent="0.3">
      <c r="A298" t="s">
        <v>320</v>
      </c>
      <c r="C298" s="20"/>
      <c r="D298" s="20"/>
      <c r="E298" s="20"/>
      <c r="F298" s="20" t="str">
        <f t="shared" si="10"/>
        <v/>
      </c>
      <c r="G298" s="20" t="str">
        <f t="shared" si="11"/>
        <v/>
      </c>
      <c r="H298" s="20" t="str" cm="1">
        <f t="array" ref="H298">IF(MAX(Qtotals)=INDEX(Qtotals,AU298),"MaxCorrect","")</f>
        <v/>
      </c>
      <c r="I298" s="20" t="str" cm="1">
        <f t="array" ref="I298">IF(MIN(IF(Qtotals&gt;0, Qtotals))=INDEX(Qtotals,AU298),"MinCorrect","")</f>
        <v>MinCorrect</v>
      </c>
      <c r="J298" s="26">
        <f>QuestionNumbers!A42</f>
        <v>7863</v>
      </c>
      <c r="K298" s="4">
        <v>0</v>
      </c>
      <c r="L298" s="4">
        <v>0</v>
      </c>
      <c r="M298" s="4">
        <v>0</v>
      </c>
      <c r="N298" s="4">
        <v>0</v>
      </c>
      <c r="O298" s="4">
        <v>0</v>
      </c>
      <c r="P298" s="4">
        <v>0</v>
      </c>
      <c r="Q298" s="4">
        <v>0</v>
      </c>
      <c r="R298" s="4">
        <v>0</v>
      </c>
      <c r="S298" s="4">
        <v>0</v>
      </c>
      <c r="T298" s="4">
        <v>0</v>
      </c>
      <c r="U298" s="4">
        <v>0</v>
      </c>
      <c r="V298" s="4">
        <v>0</v>
      </c>
      <c r="W298" s="4">
        <v>0</v>
      </c>
      <c r="X298" s="4">
        <v>0</v>
      </c>
      <c r="Y298" s="4">
        <v>0</v>
      </c>
      <c r="Z298" s="4">
        <v>0</v>
      </c>
      <c r="AA298" s="4">
        <v>0</v>
      </c>
      <c r="AB298" s="4">
        <v>0</v>
      </c>
      <c r="AC298" s="4">
        <v>0</v>
      </c>
      <c r="AD298" s="4">
        <v>0</v>
      </c>
      <c r="AE298" s="4">
        <v>0</v>
      </c>
      <c r="AF298" s="4">
        <v>0</v>
      </c>
      <c r="AG298" s="4">
        <v>0</v>
      </c>
      <c r="AH298" s="4">
        <v>0</v>
      </c>
      <c r="AI298" s="4">
        <v>0</v>
      </c>
      <c r="AJ298" s="4">
        <v>0</v>
      </c>
      <c r="AK298" s="4">
        <v>0</v>
      </c>
      <c r="AL298" s="4">
        <v>0</v>
      </c>
      <c r="AM298" s="4">
        <v>1</v>
      </c>
      <c r="AN298" s="4">
        <v>0</v>
      </c>
      <c r="AO298" s="4">
        <v>0</v>
      </c>
      <c r="AP298" s="4">
        <v>0</v>
      </c>
      <c r="AQ298" s="4">
        <v>0</v>
      </c>
      <c r="AR298" s="4">
        <v>0</v>
      </c>
      <c r="AT298" s="10">
        <f t="shared" si="8"/>
        <v>1</v>
      </c>
      <c r="AU298" s="12">
        <v>37</v>
      </c>
      <c r="AY298" s="10">
        <f t="shared" si="9"/>
        <v>34</v>
      </c>
      <c r="BA298" s="2"/>
    </row>
    <row r="299" spans="1:53" x14ac:dyDescent="0.3">
      <c r="A299" t="s">
        <v>321</v>
      </c>
      <c r="C299" s="20"/>
      <c r="D299" s="20"/>
      <c r="E299" s="20"/>
      <c r="F299" s="20" t="str">
        <f t="shared" si="10"/>
        <v/>
      </c>
      <c r="G299" s="20" t="str">
        <f t="shared" si="11"/>
        <v/>
      </c>
      <c r="H299" s="20" t="str" cm="1">
        <f t="array" ref="H299">IF(MAX(Qtotals)=INDEX(Qtotals,AU299),"MaxCorrect","")</f>
        <v/>
      </c>
      <c r="I299" s="20" t="str" cm="1">
        <f t="array" ref="I299">IF(MIN(IF(Qtotals&gt;0, Qtotals))=INDEX(Qtotals,AU299),"MinCorrect","")</f>
        <v/>
      </c>
      <c r="J299" s="26">
        <f>QuestionNumbers!A43</f>
        <v>7864</v>
      </c>
      <c r="K299" s="4">
        <v>1</v>
      </c>
      <c r="L299" s="4">
        <v>1</v>
      </c>
      <c r="M299" s="4">
        <v>0</v>
      </c>
      <c r="N299" s="4">
        <v>1</v>
      </c>
      <c r="O299" s="4">
        <v>1</v>
      </c>
      <c r="P299" s="4">
        <v>0</v>
      </c>
      <c r="Q299" s="4">
        <v>0</v>
      </c>
      <c r="R299" s="4">
        <v>0</v>
      </c>
      <c r="S299" s="4">
        <v>0</v>
      </c>
      <c r="T299" s="4">
        <v>0</v>
      </c>
      <c r="U299" s="4">
        <v>1</v>
      </c>
      <c r="V299" s="4">
        <v>0</v>
      </c>
      <c r="W299" s="4">
        <v>1</v>
      </c>
      <c r="X299" s="4">
        <v>1</v>
      </c>
      <c r="Y299" s="4">
        <v>1</v>
      </c>
      <c r="Z299" s="4">
        <v>0</v>
      </c>
      <c r="AA299" s="4">
        <v>1</v>
      </c>
      <c r="AB299" s="4">
        <v>1</v>
      </c>
      <c r="AC299" s="4">
        <v>0</v>
      </c>
      <c r="AD299" s="4">
        <v>1</v>
      </c>
      <c r="AE299" s="4">
        <v>0</v>
      </c>
      <c r="AF299" s="4">
        <v>0</v>
      </c>
      <c r="AG299" s="4">
        <v>0</v>
      </c>
      <c r="AH299" s="4">
        <v>1</v>
      </c>
      <c r="AI299" s="4">
        <v>0</v>
      </c>
      <c r="AJ299" s="4">
        <v>0</v>
      </c>
      <c r="AK299" s="4">
        <v>0</v>
      </c>
      <c r="AL299" s="4">
        <v>1</v>
      </c>
      <c r="AM299" s="4">
        <v>1</v>
      </c>
      <c r="AN299" s="4">
        <v>1</v>
      </c>
      <c r="AO299" s="4">
        <v>0</v>
      </c>
      <c r="AP299" s="4">
        <v>1</v>
      </c>
      <c r="AQ299" s="4">
        <v>1</v>
      </c>
      <c r="AR299" s="4">
        <v>0</v>
      </c>
      <c r="AT299" s="10">
        <f t="shared" si="8"/>
        <v>17</v>
      </c>
      <c r="AU299" s="12">
        <v>38</v>
      </c>
      <c r="AY299" s="10">
        <f t="shared" si="9"/>
        <v>18</v>
      </c>
      <c r="BA299" s="2"/>
    </row>
    <row r="300" spans="1:53" x14ac:dyDescent="0.3">
      <c r="A300" t="s">
        <v>322</v>
      </c>
      <c r="C300" s="20"/>
      <c r="D300" s="20"/>
      <c r="E300" s="20"/>
      <c r="F300" s="20" t="str">
        <f t="shared" si="10"/>
        <v/>
      </c>
      <c r="G300" s="20" t="str">
        <f t="shared" si="11"/>
        <v/>
      </c>
      <c r="H300" s="20" t="str" cm="1">
        <f t="array" ref="H300">IF(MAX(Qtotals)=INDEX(Qtotals,AU300),"MaxCorrect","")</f>
        <v/>
      </c>
      <c r="I300" s="20" t="str" cm="1">
        <f t="array" ref="I300">IF(MIN(IF(Qtotals&gt;0, Qtotals))=INDEX(Qtotals,AU300),"MinCorrect","")</f>
        <v/>
      </c>
      <c r="J300" s="26">
        <f>QuestionNumbers!A44</f>
        <v>7966</v>
      </c>
      <c r="K300" s="4">
        <v>1</v>
      </c>
      <c r="L300" s="4">
        <v>1</v>
      </c>
      <c r="M300" s="4">
        <v>0</v>
      </c>
      <c r="N300" s="4">
        <v>1</v>
      </c>
      <c r="O300" s="4">
        <v>0</v>
      </c>
      <c r="P300" s="4">
        <v>0</v>
      </c>
      <c r="Q300" s="4">
        <v>1</v>
      </c>
      <c r="R300" s="4">
        <v>0</v>
      </c>
      <c r="S300" s="4">
        <v>0</v>
      </c>
      <c r="T300" s="4">
        <v>0</v>
      </c>
      <c r="U300" s="4">
        <v>1</v>
      </c>
      <c r="V300" s="4">
        <v>0</v>
      </c>
      <c r="W300" s="4">
        <v>0</v>
      </c>
      <c r="X300" s="4">
        <v>0</v>
      </c>
      <c r="Y300" s="4">
        <v>0</v>
      </c>
      <c r="Z300" s="4">
        <v>0</v>
      </c>
      <c r="AA300" s="4">
        <v>1</v>
      </c>
      <c r="AB300" s="4">
        <v>0</v>
      </c>
      <c r="AC300" s="4">
        <v>0</v>
      </c>
      <c r="AD300" s="4">
        <v>0</v>
      </c>
      <c r="AE300" s="4">
        <v>0</v>
      </c>
      <c r="AF300" s="4">
        <v>0</v>
      </c>
      <c r="AG300" s="4">
        <v>0</v>
      </c>
      <c r="AH300" s="4">
        <v>0</v>
      </c>
      <c r="AI300" s="4">
        <v>0</v>
      </c>
      <c r="AJ300" s="4">
        <v>0</v>
      </c>
      <c r="AK300" s="4">
        <v>0</v>
      </c>
      <c r="AL300" s="4">
        <v>0</v>
      </c>
      <c r="AM300" s="4">
        <v>0</v>
      </c>
      <c r="AN300" s="4">
        <v>0</v>
      </c>
      <c r="AO300" s="4">
        <v>0</v>
      </c>
      <c r="AP300" s="4">
        <v>1</v>
      </c>
      <c r="AQ300" s="4">
        <v>0</v>
      </c>
      <c r="AR300" s="4">
        <v>0</v>
      </c>
      <c r="AT300" s="10">
        <f t="shared" si="8"/>
        <v>7</v>
      </c>
      <c r="AU300" s="12">
        <v>39</v>
      </c>
      <c r="AY300" s="10">
        <f t="shared" si="9"/>
        <v>28</v>
      </c>
      <c r="BA300" s="2"/>
    </row>
    <row r="301" spans="1:53" x14ac:dyDescent="0.3">
      <c r="A301" t="s">
        <v>323</v>
      </c>
      <c r="C301" s="20"/>
      <c r="D301" s="20"/>
      <c r="E301" s="20"/>
      <c r="F301" s="20" t="str">
        <f t="shared" si="10"/>
        <v/>
      </c>
      <c r="G301" s="20" t="str">
        <f t="shared" si="11"/>
        <v/>
      </c>
      <c r="H301" s="20" t="str" cm="1">
        <f t="array" ref="H301">IF(MAX(Qtotals)=INDEX(Qtotals,AU301),"MaxCorrect","")</f>
        <v/>
      </c>
      <c r="I301" s="20" t="str" cm="1">
        <f t="array" ref="I301">IF(MIN(IF(Qtotals&gt;0, Qtotals))=INDEX(Qtotals,AU301),"MinCorrect","")</f>
        <v/>
      </c>
      <c r="J301" s="26">
        <f>QuestionNumbers!A45</f>
        <v>7967</v>
      </c>
      <c r="K301" s="4">
        <v>1</v>
      </c>
      <c r="L301" s="4">
        <v>1</v>
      </c>
      <c r="M301" s="4">
        <v>1</v>
      </c>
      <c r="N301" s="4">
        <v>1</v>
      </c>
      <c r="O301" s="4">
        <v>1</v>
      </c>
      <c r="P301" s="4">
        <v>0</v>
      </c>
      <c r="Q301" s="4">
        <v>1</v>
      </c>
      <c r="R301" s="4">
        <v>1</v>
      </c>
      <c r="S301" s="4">
        <v>1</v>
      </c>
      <c r="T301" s="4">
        <v>1</v>
      </c>
      <c r="U301" s="4">
        <v>1</v>
      </c>
      <c r="V301" s="4">
        <v>1</v>
      </c>
      <c r="W301" s="4">
        <v>1</v>
      </c>
      <c r="X301" s="4">
        <v>1</v>
      </c>
      <c r="Y301" s="4">
        <v>1</v>
      </c>
      <c r="Z301" s="4">
        <v>1</v>
      </c>
      <c r="AA301" s="4">
        <v>1</v>
      </c>
      <c r="AB301" s="4">
        <v>1</v>
      </c>
      <c r="AC301" s="4">
        <v>1</v>
      </c>
      <c r="AD301" s="4">
        <v>1</v>
      </c>
      <c r="AE301" s="4">
        <v>1</v>
      </c>
      <c r="AF301" s="4">
        <v>1</v>
      </c>
      <c r="AG301" s="4">
        <v>1</v>
      </c>
      <c r="AH301" s="4">
        <v>1</v>
      </c>
      <c r="AI301" s="4">
        <v>1</v>
      </c>
      <c r="AJ301" s="4">
        <v>1</v>
      </c>
      <c r="AK301" s="4">
        <v>1</v>
      </c>
      <c r="AL301" s="4">
        <v>1</v>
      </c>
      <c r="AM301" s="4">
        <v>1</v>
      </c>
      <c r="AN301" s="4">
        <v>1</v>
      </c>
      <c r="AO301" s="4">
        <v>0</v>
      </c>
      <c r="AP301" s="4">
        <v>1</v>
      </c>
      <c r="AQ301" s="4">
        <v>1</v>
      </c>
      <c r="AR301" s="4">
        <v>1</v>
      </c>
      <c r="AT301" s="10">
        <f t="shared" si="8"/>
        <v>32</v>
      </c>
      <c r="AU301" s="12">
        <v>40</v>
      </c>
      <c r="AY301" s="10">
        <f t="shared" si="9"/>
        <v>3</v>
      </c>
      <c r="BA301" s="2"/>
    </row>
    <row r="302" spans="1:53" x14ac:dyDescent="0.3">
      <c r="A302" t="s">
        <v>324</v>
      </c>
      <c r="C302" s="20"/>
      <c r="D302" s="20"/>
      <c r="E302" s="20"/>
      <c r="F302" s="20" t="str">
        <f t="shared" si="10"/>
        <v/>
      </c>
      <c r="G302" s="20" t="str">
        <f t="shared" si="11"/>
        <v/>
      </c>
      <c r="H302" s="20" t="str" cm="1">
        <f t="array" ref="H302">IF(MAX(Qtotals)=INDEX(Qtotals,AU302),"MaxCorrect","")</f>
        <v/>
      </c>
      <c r="I302" s="20" t="str" cm="1">
        <f t="array" ref="I302">IF(MIN(IF(Qtotals&gt;0, Qtotals))=INDEX(Qtotals,AU302),"MinCorrect","")</f>
        <v/>
      </c>
      <c r="J302" s="26">
        <f>QuestionNumbers!A46</f>
        <v>7968</v>
      </c>
      <c r="K302" s="4">
        <v>0</v>
      </c>
      <c r="L302" s="4">
        <v>0</v>
      </c>
      <c r="M302" s="4">
        <v>0</v>
      </c>
      <c r="N302" s="4">
        <v>0</v>
      </c>
      <c r="O302" s="4">
        <v>0</v>
      </c>
      <c r="P302" s="4">
        <v>0</v>
      </c>
      <c r="Q302" s="4">
        <v>0</v>
      </c>
      <c r="R302" s="4">
        <v>0</v>
      </c>
      <c r="S302" s="4">
        <v>0</v>
      </c>
      <c r="T302" s="4">
        <v>0</v>
      </c>
      <c r="U302" s="4">
        <v>0</v>
      </c>
      <c r="V302" s="4">
        <v>0</v>
      </c>
      <c r="W302" s="4">
        <v>0</v>
      </c>
      <c r="X302" s="4">
        <v>0</v>
      </c>
      <c r="Y302" s="4">
        <v>0</v>
      </c>
      <c r="Z302" s="4">
        <v>0</v>
      </c>
      <c r="AA302" s="4">
        <v>0</v>
      </c>
      <c r="AB302" s="4">
        <v>0</v>
      </c>
      <c r="AC302" s="4">
        <v>0</v>
      </c>
      <c r="AD302" s="4">
        <v>0</v>
      </c>
      <c r="AE302" s="4">
        <v>0</v>
      </c>
      <c r="AF302" s="4">
        <v>0</v>
      </c>
      <c r="AG302" s="4">
        <v>0</v>
      </c>
      <c r="AH302" s="4">
        <v>0</v>
      </c>
      <c r="AI302" s="4">
        <v>0</v>
      </c>
      <c r="AJ302" s="4">
        <v>0</v>
      </c>
      <c r="AK302" s="4">
        <v>0</v>
      </c>
      <c r="AL302" s="4">
        <v>0</v>
      </c>
      <c r="AM302" s="4">
        <v>0</v>
      </c>
      <c r="AN302" s="4">
        <v>0</v>
      </c>
      <c r="AO302" s="4">
        <v>0</v>
      </c>
      <c r="AP302" s="4">
        <v>0</v>
      </c>
      <c r="AQ302" s="4">
        <v>0</v>
      </c>
      <c r="AR302" s="4">
        <v>0</v>
      </c>
      <c r="AT302" s="10">
        <f t="shared" si="8"/>
        <v>0</v>
      </c>
      <c r="AU302" s="12">
        <v>41</v>
      </c>
      <c r="AY302" s="10">
        <f t="shared" si="9"/>
        <v>35</v>
      </c>
      <c r="BA302" s="2"/>
    </row>
    <row r="303" spans="1:53" x14ac:dyDescent="0.3">
      <c r="A303" t="s">
        <v>325</v>
      </c>
      <c r="C303" s="20"/>
      <c r="D303" s="20"/>
      <c r="E303" s="20"/>
      <c r="F303" s="20" t="str">
        <f t="shared" si="10"/>
        <v/>
      </c>
      <c r="G303" s="20" t="str">
        <f t="shared" si="11"/>
        <v/>
      </c>
      <c r="H303" s="20" t="str" cm="1">
        <f t="array" ref="H303">IF(MAX(Qtotals)=INDEX(Qtotals,AU303),"MaxCorrect","")</f>
        <v/>
      </c>
      <c r="I303" s="20" t="str" cm="1">
        <f t="array" ref="I303">IF(MIN(IF(Qtotals&gt;0, Qtotals))=INDEX(Qtotals,AU303),"MinCorrect","")</f>
        <v/>
      </c>
      <c r="J303" s="26">
        <f>QuestionNumbers!A47</f>
        <v>7969</v>
      </c>
      <c r="K303" s="4">
        <v>1</v>
      </c>
      <c r="L303" s="4">
        <v>1</v>
      </c>
      <c r="M303" s="4">
        <v>1</v>
      </c>
      <c r="N303" s="4">
        <v>1</v>
      </c>
      <c r="O303" s="4">
        <v>1</v>
      </c>
      <c r="P303" s="4">
        <v>1</v>
      </c>
      <c r="Q303" s="4">
        <v>1</v>
      </c>
      <c r="R303" s="4">
        <v>1</v>
      </c>
      <c r="S303" s="4">
        <v>1</v>
      </c>
      <c r="T303" s="4">
        <v>0</v>
      </c>
      <c r="U303" s="4">
        <v>1</v>
      </c>
      <c r="V303" s="4">
        <v>1</v>
      </c>
      <c r="W303" s="4">
        <v>1</v>
      </c>
      <c r="X303" s="4">
        <v>1</v>
      </c>
      <c r="Y303" s="4">
        <v>1</v>
      </c>
      <c r="Z303" s="4">
        <v>1</v>
      </c>
      <c r="AA303" s="4">
        <v>1</v>
      </c>
      <c r="AB303" s="4">
        <v>0</v>
      </c>
      <c r="AC303" s="4">
        <v>1</v>
      </c>
      <c r="AD303" s="4">
        <v>1</v>
      </c>
      <c r="AE303" s="4">
        <v>1</v>
      </c>
      <c r="AF303" s="4">
        <v>1</v>
      </c>
      <c r="AG303" s="4">
        <v>1</v>
      </c>
      <c r="AH303" s="4">
        <v>1</v>
      </c>
      <c r="AI303" s="4">
        <v>1</v>
      </c>
      <c r="AJ303" s="4">
        <v>1</v>
      </c>
      <c r="AK303" s="4">
        <v>1</v>
      </c>
      <c r="AL303" s="4">
        <v>1</v>
      </c>
      <c r="AM303" s="4">
        <v>1</v>
      </c>
      <c r="AN303" s="4">
        <v>1</v>
      </c>
      <c r="AO303" s="4">
        <v>0</v>
      </c>
      <c r="AP303" s="4">
        <v>1</v>
      </c>
      <c r="AQ303" s="4">
        <v>1</v>
      </c>
      <c r="AR303" s="4">
        <v>1</v>
      </c>
      <c r="AT303" s="10">
        <f t="shared" si="8"/>
        <v>31</v>
      </c>
      <c r="AU303" s="12">
        <v>42</v>
      </c>
      <c r="AY303" s="10">
        <f t="shared" si="9"/>
        <v>4</v>
      </c>
      <c r="BA303" s="2"/>
    </row>
    <row r="304" spans="1:53" x14ac:dyDescent="0.3">
      <c r="A304" t="s">
        <v>326</v>
      </c>
      <c r="C304" s="20"/>
      <c r="D304" s="20"/>
      <c r="E304" s="20"/>
      <c r="F304" s="20" t="str">
        <f t="shared" si="10"/>
        <v/>
      </c>
      <c r="G304" s="20" t="str">
        <f t="shared" si="11"/>
        <v/>
      </c>
      <c r="H304" s="20" t="str" cm="1">
        <f t="array" ref="H304">IF(MAX(Qtotals)=INDEX(Qtotals,AU304),"MaxCorrect","")</f>
        <v/>
      </c>
      <c r="I304" s="20" t="str" cm="1">
        <f t="array" ref="I304">IF(MIN(IF(Qtotals&gt;0, Qtotals))=INDEX(Qtotals,AU304),"MinCorrect","")</f>
        <v/>
      </c>
      <c r="J304" s="26">
        <f>QuestionNumbers!A48</f>
        <v>7970</v>
      </c>
      <c r="K304" s="4">
        <v>0</v>
      </c>
      <c r="L304" s="4">
        <v>0</v>
      </c>
      <c r="M304" s="4">
        <v>0</v>
      </c>
      <c r="N304" s="4">
        <v>1</v>
      </c>
      <c r="O304" s="4">
        <v>1</v>
      </c>
      <c r="P304" s="4">
        <v>0</v>
      </c>
      <c r="Q304" s="4">
        <v>1</v>
      </c>
      <c r="R304" s="4">
        <v>0</v>
      </c>
      <c r="S304" s="4">
        <v>0</v>
      </c>
      <c r="T304" s="4">
        <v>0</v>
      </c>
      <c r="U304" s="4">
        <v>1</v>
      </c>
      <c r="V304" s="4">
        <v>0</v>
      </c>
      <c r="W304" s="4">
        <v>0</v>
      </c>
      <c r="X304" s="4">
        <v>0</v>
      </c>
      <c r="Y304" s="4">
        <v>1</v>
      </c>
      <c r="Z304" s="4">
        <v>0</v>
      </c>
      <c r="AA304" s="4">
        <v>1</v>
      </c>
      <c r="AB304" s="4">
        <v>1</v>
      </c>
      <c r="AC304" s="4">
        <v>0</v>
      </c>
      <c r="AD304" s="4">
        <v>0</v>
      </c>
      <c r="AE304" s="4">
        <v>0</v>
      </c>
      <c r="AF304" s="4">
        <v>0</v>
      </c>
      <c r="AG304" s="4">
        <v>0</v>
      </c>
      <c r="AH304" s="4">
        <v>1</v>
      </c>
      <c r="AI304" s="4">
        <v>0</v>
      </c>
      <c r="AJ304" s="4">
        <v>0</v>
      </c>
      <c r="AK304" s="4">
        <v>0</v>
      </c>
      <c r="AL304" s="4">
        <v>1</v>
      </c>
      <c r="AM304" s="4">
        <v>1</v>
      </c>
      <c r="AN304" s="4">
        <v>0</v>
      </c>
      <c r="AO304" s="4">
        <v>0</v>
      </c>
      <c r="AP304" s="4">
        <v>0</v>
      </c>
      <c r="AQ304" s="4">
        <v>0</v>
      </c>
      <c r="AR304" s="4">
        <v>0</v>
      </c>
      <c r="AT304" s="10">
        <f t="shared" si="8"/>
        <v>10</v>
      </c>
      <c r="AU304" s="12">
        <v>43</v>
      </c>
      <c r="AY304" s="10">
        <f t="shared" si="9"/>
        <v>25</v>
      </c>
      <c r="BA304" s="2"/>
    </row>
    <row r="305" spans="1:57" x14ac:dyDescent="0.3">
      <c r="A305" t="s">
        <v>327</v>
      </c>
      <c r="C305" s="20"/>
      <c r="D305" s="20"/>
      <c r="E305" s="20"/>
      <c r="F305" s="20" t="str">
        <f t="shared" si="10"/>
        <v/>
      </c>
      <c r="G305" s="20" t="str">
        <f t="shared" si="11"/>
        <v/>
      </c>
      <c r="H305" s="20" t="str" cm="1">
        <f t="array" ref="H305">IF(MAX(Qtotals)=INDEX(Qtotals,AU305),"MaxCorrect","")</f>
        <v>MaxCorrect</v>
      </c>
      <c r="I305" s="20" t="str" cm="1">
        <f t="array" ref="I305">IF(MIN(IF(Qtotals&gt;0, Qtotals))=INDEX(Qtotals,AU305),"MinCorrect","")</f>
        <v/>
      </c>
      <c r="J305" s="26">
        <f>QuestionNumbers!A49</f>
        <v>9648</v>
      </c>
      <c r="K305" s="4">
        <v>1</v>
      </c>
      <c r="L305" s="4">
        <v>1</v>
      </c>
      <c r="M305" s="4">
        <v>1</v>
      </c>
      <c r="N305" s="4">
        <v>1</v>
      </c>
      <c r="O305" s="4">
        <v>1</v>
      </c>
      <c r="P305" s="4">
        <v>1</v>
      </c>
      <c r="Q305" s="4">
        <v>1</v>
      </c>
      <c r="R305" s="4">
        <v>1</v>
      </c>
      <c r="S305" s="4">
        <v>1</v>
      </c>
      <c r="T305" s="4">
        <v>1</v>
      </c>
      <c r="U305" s="4">
        <v>1</v>
      </c>
      <c r="V305" s="4">
        <v>1</v>
      </c>
      <c r="W305" s="4">
        <v>1</v>
      </c>
      <c r="X305" s="4">
        <v>1</v>
      </c>
      <c r="Y305" s="4">
        <v>1</v>
      </c>
      <c r="Z305" s="4">
        <v>1</v>
      </c>
      <c r="AA305" s="4">
        <v>1</v>
      </c>
      <c r="AB305" s="4">
        <v>1</v>
      </c>
      <c r="AC305" s="4">
        <v>1</v>
      </c>
      <c r="AD305" s="4">
        <v>1</v>
      </c>
      <c r="AE305" s="4">
        <v>1</v>
      </c>
      <c r="AF305" s="4">
        <v>1</v>
      </c>
      <c r="AG305" s="4">
        <v>1</v>
      </c>
      <c r="AH305" s="4">
        <v>1</v>
      </c>
      <c r="AI305" s="4">
        <v>1</v>
      </c>
      <c r="AJ305" s="4">
        <v>1</v>
      </c>
      <c r="AK305" s="4">
        <v>1</v>
      </c>
      <c r="AL305" s="4">
        <v>1</v>
      </c>
      <c r="AM305" s="4">
        <v>1</v>
      </c>
      <c r="AN305" s="4">
        <v>1</v>
      </c>
      <c r="AO305" s="4">
        <v>0</v>
      </c>
      <c r="AP305" s="4">
        <v>1</v>
      </c>
      <c r="AQ305" s="4">
        <v>1</v>
      </c>
      <c r="AR305" s="4">
        <v>1</v>
      </c>
      <c r="AT305" s="10">
        <f t="shared" si="8"/>
        <v>33</v>
      </c>
      <c r="AU305" s="12">
        <v>44</v>
      </c>
      <c r="AY305" s="10">
        <f t="shared" si="9"/>
        <v>2</v>
      </c>
      <c r="BA305" s="2"/>
    </row>
    <row r="306" spans="1:57" x14ac:dyDescent="0.3">
      <c r="A306" t="s">
        <v>328</v>
      </c>
      <c r="C306" s="20"/>
      <c r="D306" s="20"/>
      <c r="E306" s="20"/>
      <c r="F306" s="20" t="str">
        <f t="shared" si="10"/>
        <v/>
      </c>
      <c r="G306" s="20" t="str">
        <f t="shared" si="11"/>
        <v/>
      </c>
      <c r="H306" s="20" t="str" cm="1">
        <f t="array" ref="H306">IF(MAX(Qtotals)=INDEX(Qtotals,AU306),"MaxCorrect","")</f>
        <v/>
      </c>
      <c r="I306" s="20" t="str" cm="1">
        <f t="array" ref="I306">IF(MIN(IF(Qtotals&gt;0, Qtotals))=INDEX(Qtotals,AU306),"MinCorrect","")</f>
        <v/>
      </c>
      <c r="J306" s="26">
        <f>QuestionNumbers!A50</f>
        <v>9649</v>
      </c>
      <c r="K306" s="4">
        <v>0</v>
      </c>
      <c r="L306" s="4">
        <v>0</v>
      </c>
      <c r="M306" s="4">
        <v>0</v>
      </c>
      <c r="N306" s="4">
        <v>1</v>
      </c>
      <c r="O306" s="4">
        <v>1</v>
      </c>
      <c r="P306" s="4">
        <v>0</v>
      </c>
      <c r="Q306" s="4">
        <v>1</v>
      </c>
      <c r="R306" s="4">
        <v>0</v>
      </c>
      <c r="S306" s="4">
        <v>0</v>
      </c>
      <c r="T306" s="4">
        <v>0</v>
      </c>
      <c r="U306" s="4">
        <v>1</v>
      </c>
      <c r="V306" s="4">
        <v>0</v>
      </c>
      <c r="W306" s="4">
        <v>1</v>
      </c>
      <c r="X306" s="4">
        <v>1</v>
      </c>
      <c r="Y306" s="4">
        <v>0</v>
      </c>
      <c r="Z306" s="4">
        <v>0</v>
      </c>
      <c r="AA306" s="4">
        <v>1</v>
      </c>
      <c r="AB306" s="4">
        <v>0</v>
      </c>
      <c r="AC306" s="4">
        <v>0</v>
      </c>
      <c r="AD306" s="4">
        <v>0</v>
      </c>
      <c r="AE306" s="4">
        <v>0</v>
      </c>
      <c r="AF306" s="4">
        <v>1</v>
      </c>
      <c r="AG306" s="4">
        <v>1</v>
      </c>
      <c r="AH306" s="4">
        <v>0</v>
      </c>
      <c r="AI306" s="4">
        <v>0</v>
      </c>
      <c r="AJ306" s="4">
        <v>0</v>
      </c>
      <c r="AK306" s="4">
        <v>1</v>
      </c>
      <c r="AL306" s="4">
        <v>1</v>
      </c>
      <c r="AM306" s="4">
        <v>1</v>
      </c>
      <c r="AN306" s="4">
        <v>0</v>
      </c>
      <c r="AO306" s="4">
        <v>0</v>
      </c>
      <c r="AP306" s="4">
        <v>0</v>
      </c>
      <c r="AQ306" s="4">
        <v>0</v>
      </c>
      <c r="AR306" s="4">
        <v>0</v>
      </c>
      <c r="AT306" s="10">
        <f t="shared" si="8"/>
        <v>12</v>
      </c>
      <c r="AU306" s="12">
        <v>45</v>
      </c>
      <c r="AY306" s="10">
        <f t="shared" si="9"/>
        <v>23</v>
      </c>
      <c r="BA306" s="2"/>
    </row>
    <row r="307" spans="1:57" x14ac:dyDescent="0.3">
      <c r="A307" t="s">
        <v>329</v>
      </c>
      <c r="C307" s="20"/>
      <c r="D307" s="20"/>
      <c r="E307" s="20"/>
      <c r="F307" s="20" t="str">
        <f t="shared" si="10"/>
        <v/>
      </c>
      <c r="G307" s="20" t="str">
        <f t="shared" si="11"/>
        <v/>
      </c>
      <c r="H307" s="20" t="str" cm="1">
        <f t="array" ref="H307">IF(MAX(Qtotals)=INDEX(Qtotals,AU307),"MaxCorrect","")</f>
        <v/>
      </c>
      <c r="I307" s="20" t="str" cm="1">
        <f t="array" ref="I307">IF(MIN(IF(Qtotals&gt;0, Qtotals))=INDEX(Qtotals,AU307),"MinCorrect","")</f>
        <v/>
      </c>
      <c r="J307" s="26">
        <f>QuestionNumbers!A51</f>
        <v>9650</v>
      </c>
      <c r="K307" s="4">
        <v>1</v>
      </c>
      <c r="L307" s="4">
        <v>1</v>
      </c>
      <c r="M307" s="4">
        <v>0</v>
      </c>
      <c r="N307" s="4">
        <v>1</v>
      </c>
      <c r="O307" s="4">
        <v>1</v>
      </c>
      <c r="P307" s="4">
        <v>0</v>
      </c>
      <c r="Q307" s="4">
        <v>1</v>
      </c>
      <c r="R307" s="4">
        <v>0</v>
      </c>
      <c r="S307" s="4">
        <v>1</v>
      </c>
      <c r="T307" s="4">
        <v>0</v>
      </c>
      <c r="U307" s="4">
        <v>1</v>
      </c>
      <c r="V307" s="4">
        <v>1</v>
      </c>
      <c r="W307" s="4">
        <v>0</v>
      </c>
      <c r="X307" s="4">
        <v>1</v>
      </c>
      <c r="Y307" s="4">
        <v>0</v>
      </c>
      <c r="Z307" s="4">
        <v>1</v>
      </c>
      <c r="AA307" s="4">
        <v>1</v>
      </c>
      <c r="AB307" s="4">
        <v>1</v>
      </c>
      <c r="AC307" s="4">
        <v>1</v>
      </c>
      <c r="AD307" s="4">
        <v>1</v>
      </c>
      <c r="AE307" s="4">
        <v>0</v>
      </c>
      <c r="AF307" s="4">
        <v>1</v>
      </c>
      <c r="AG307" s="4">
        <v>1</v>
      </c>
      <c r="AH307" s="4">
        <v>1</v>
      </c>
      <c r="AI307" s="4">
        <v>1</v>
      </c>
      <c r="AJ307" s="4">
        <v>1</v>
      </c>
      <c r="AK307" s="4">
        <v>0</v>
      </c>
      <c r="AL307" s="4">
        <v>1</v>
      </c>
      <c r="AM307" s="4">
        <v>1</v>
      </c>
      <c r="AN307" s="4">
        <v>0</v>
      </c>
      <c r="AO307" s="4">
        <v>0</v>
      </c>
      <c r="AP307" s="4">
        <v>0</v>
      </c>
      <c r="AQ307" s="4">
        <v>1</v>
      </c>
      <c r="AR307" s="4">
        <v>1</v>
      </c>
      <c r="AT307" s="10">
        <f t="shared" si="8"/>
        <v>23</v>
      </c>
      <c r="AU307" s="12">
        <v>46</v>
      </c>
      <c r="AY307" s="10">
        <f t="shared" si="9"/>
        <v>12</v>
      </c>
      <c r="BA307" s="2"/>
    </row>
    <row r="308" spans="1:57" x14ac:dyDescent="0.3">
      <c r="A308" t="s">
        <v>330</v>
      </c>
      <c r="C308" s="20"/>
      <c r="D308" s="20"/>
      <c r="E308" s="20"/>
      <c r="F308" s="20" t="str">
        <f t="shared" si="10"/>
        <v/>
      </c>
      <c r="G308" s="20" t="str">
        <f t="shared" si="11"/>
        <v/>
      </c>
      <c r="H308" s="20" t="str" cm="1">
        <f t="array" ref="H308">IF(MAX(Qtotals)=INDEX(Qtotals,AU308),"MaxCorrect","")</f>
        <v/>
      </c>
      <c r="I308" s="20" t="str" cm="1">
        <f t="array" ref="I308">IF(MIN(IF(Qtotals&gt;0, Qtotals))=INDEX(Qtotals,AU308),"MinCorrect","")</f>
        <v/>
      </c>
      <c r="J308" s="26">
        <f>QuestionNumbers!A52</f>
        <v>9651</v>
      </c>
      <c r="K308" s="4">
        <v>0</v>
      </c>
      <c r="L308" s="4">
        <v>1</v>
      </c>
      <c r="M308" s="4">
        <v>0</v>
      </c>
      <c r="N308" s="4">
        <v>0</v>
      </c>
      <c r="O308" s="4">
        <v>0</v>
      </c>
      <c r="P308" s="4">
        <v>0</v>
      </c>
      <c r="Q308" s="4">
        <v>0</v>
      </c>
      <c r="R308" s="4">
        <v>0</v>
      </c>
      <c r="S308" s="4">
        <v>0</v>
      </c>
      <c r="T308" s="4">
        <v>0</v>
      </c>
      <c r="U308" s="4">
        <v>0</v>
      </c>
      <c r="V308" s="4">
        <v>0</v>
      </c>
      <c r="W308" s="4">
        <v>0</v>
      </c>
      <c r="X308" s="4">
        <v>0</v>
      </c>
      <c r="Y308" s="4">
        <v>0</v>
      </c>
      <c r="Z308" s="4">
        <v>0</v>
      </c>
      <c r="AA308" s="4">
        <v>0</v>
      </c>
      <c r="AB308" s="4">
        <v>0</v>
      </c>
      <c r="AC308" s="4">
        <v>0</v>
      </c>
      <c r="AD308" s="4">
        <v>0</v>
      </c>
      <c r="AE308" s="4">
        <v>0</v>
      </c>
      <c r="AF308" s="4">
        <v>0</v>
      </c>
      <c r="AG308" s="4">
        <v>0</v>
      </c>
      <c r="AH308" s="4">
        <v>0</v>
      </c>
      <c r="AI308" s="4">
        <v>0</v>
      </c>
      <c r="AJ308" s="4">
        <v>0</v>
      </c>
      <c r="AK308" s="4">
        <v>0</v>
      </c>
      <c r="AL308" s="4">
        <v>0</v>
      </c>
      <c r="AM308" s="4">
        <v>1</v>
      </c>
      <c r="AN308" s="4">
        <v>0</v>
      </c>
      <c r="AO308" s="4">
        <v>0</v>
      </c>
      <c r="AP308" s="4">
        <v>1</v>
      </c>
      <c r="AQ308" s="4">
        <v>0</v>
      </c>
      <c r="AR308" s="4">
        <v>0</v>
      </c>
      <c r="AT308" s="10">
        <f t="shared" si="8"/>
        <v>3</v>
      </c>
      <c r="AU308" s="12">
        <v>47</v>
      </c>
      <c r="AY308" s="10">
        <f t="shared" si="9"/>
        <v>32</v>
      </c>
      <c r="BA308" s="2"/>
    </row>
    <row r="309" spans="1:57" x14ac:dyDescent="0.3">
      <c r="A309" t="s">
        <v>331</v>
      </c>
      <c r="C309" s="20"/>
      <c r="D309" s="20"/>
      <c r="E309" s="20"/>
      <c r="F309" s="20" t="str">
        <f t="shared" si="10"/>
        <v/>
      </c>
      <c r="G309" s="20" t="str">
        <f t="shared" si="11"/>
        <v/>
      </c>
      <c r="H309" s="20" t="str" cm="1">
        <f t="array" ref="H309">IF(MAX(Qtotals)=INDEX(Qtotals,AU309),"MaxCorrect","")</f>
        <v/>
      </c>
      <c r="I309" s="20" t="str" cm="1">
        <f t="array" ref="I309">IF(MIN(IF(Qtotals&gt;0, Qtotals))=INDEX(Qtotals,AU309),"MinCorrect","")</f>
        <v/>
      </c>
      <c r="J309" s="26">
        <f>QuestionNumbers!A53</f>
        <v>9652</v>
      </c>
      <c r="K309" s="4">
        <v>0</v>
      </c>
      <c r="L309" s="4">
        <v>1</v>
      </c>
      <c r="M309" s="4">
        <v>0</v>
      </c>
      <c r="N309" s="4">
        <v>0</v>
      </c>
      <c r="O309" s="4">
        <v>1</v>
      </c>
      <c r="P309" s="4">
        <v>0</v>
      </c>
      <c r="Q309" s="4">
        <v>0</v>
      </c>
      <c r="R309" s="4">
        <v>0</v>
      </c>
      <c r="S309" s="4">
        <v>0</v>
      </c>
      <c r="T309" s="4">
        <v>0</v>
      </c>
      <c r="U309" s="4">
        <v>0</v>
      </c>
      <c r="V309" s="4">
        <v>0</v>
      </c>
      <c r="W309" s="4">
        <v>0</v>
      </c>
      <c r="X309" s="4">
        <v>0</v>
      </c>
      <c r="Y309" s="4">
        <v>0</v>
      </c>
      <c r="Z309" s="4">
        <v>0</v>
      </c>
      <c r="AA309" s="4">
        <v>0</v>
      </c>
      <c r="AB309" s="4">
        <v>0</v>
      </c>
      <c r="AC309" s="4">
        <v>0</v>
      </c>
      <c r="AD309" s="4">
        <v>0</v>
      </c>
      <c r="AE309" s="4">
        <v>0</v>
      </c>
      <c r="AF309" s="4">
        <v>0</v>
      </c>
      <c r="AG309" s="4">
        <v>0</v>
      </c>
      <c r="AH309" s="4">
        <v>0</v>
      </c>
      <c r="AI309" s="4">
        <v>0</v>
      </c>
      <c r="AJ309" s="4">
        <v>0</v>
      </c>
      <c r="AK309" s="4">
        <v>0</v>
      </c>
      <c r="AL309" s="4">
        <v>0</v>
      </c>
      <c r="AM309" s="4">
        <v>0</v>
      </c>
      <c r="AN309" s="4">
        <v>0</v>
      </c>
      <c r="AO309" s="4">
        <v>0</v>
      </c>
      <c r="AP309" s="4">
        <v>0</v>
      </c>
      <c r="AQ309" s="4">
        <v>0</v>
      </c>
      <c r="AR309" s="4">
        <v>0</v>
      </c>
      <c r="AT309" s="10">
        <f t="shared" si="8"/>
        <v>2</v>
      </c>
      <c r="AU309" s="12">
        <v>48</v>
      </c>
      <c r="AY309" s="10">
        <f t="shared" si="9"/>
        <v>33</v>
      </c>
      <c r="BA309" s="2"/>
    </row>
    <row r="310" spans="1:57" x14ac:dyDescent="0.3">
      <c r="A310" t="s">
        <v>332</v>
      </c>
      <c r="C310" s="20"/>
      <c r="D310" s="20"/>
      <c r="E310" s="20"/>
      <c r="F310" s="20" t="str">
        <f t="shared" si="10"/>
        <v/>
      </c>
      <c r="G310" s="20" t="str">
        <f t="shared" si="11"/>
        <v/>
      </c>
      <c r="H310" s="20" t="str" cm="1">
        <f t="array" ref="H310">IF(MAX(Qtotals)=INDEX(Qtotals,AU310),"MaxCorrect","")</f>
        <v/>
      </c>
      <c r="I310" s="20" t="str" cm="1">
        <f t="array" ref="I310">IF(MIN(IF(Qtotals&gt;0, Qtotals))=INDEX(Qtotals,AU310),"MinCorrect","")</f>
        <v/>
      </c>
      <c r="J310" s="26">
        <f>QuestionNumbers!A54</f>
        <v>9970</v>
      </c>
      <c r="K310" s="4">
        <v>1</v>
      </c>
      <c r="L310" s="4">
        <v>1</v>
      </c>
      <c r="M310" s="4">
        <v>0</v>
      </c>
      <c r="N310" s="4">
        <v>1</v>
      </c>
      <c r="O310" s="4">
        <v>1</v>
      </c>
      <c r="P310" s="4">
        <v>0</v>
      </c>
      <c r="Q310" s="4">
        <v>1</v>
      </c>
      <c r="R310" s="4">
        <v>1</v>
      </c>
      <c r="S310" s="4">
        <v>1</v>
      </c>
      <c r="T310" s="4">
        <v>0</v>
      </c>
      <c r="U310" s="4">
        <v>1</v>
      </c>
      <c r="V310" s="4">
        <v>1</v>
      </c>
      <c r="W310" s="4">
        <v>1</v>
      </c>
      <c r="X310" s="4">
        <v>1</v>
      </c>
      <c r="Y310" s="4">
        <v>1</v>
      </c>
      <c r="Z310" s="4">
        <v>1</v>
      </c>
      <c r="AA310" s="4">
        <v>1</v>
      </c>
      <c r="AB310" s="4">
        <v>1</v>
      </c>
      <c r="AC310" s="4">
        <v>1</v>
      </c>
      <c r="AD310" s="4">
        <v>0</v>
      </c>
      <c r="AE310" s="4">
        <v>1</v>
      </c>
      <c r="AF310" s="4">
        <v>0</v>
      </c>
      <c r="AG310" s="4">
        <v>0</v>
      </c>
      <c r="AH310" s="4">
        <v>1</v>
      </c>
      <c r="AI310" s="4">
        <v>1</v>
      </c>
      <c r="AJ310" s="4">
        <v>1</v>
      </c>
      <c r="AK310" s="4">
        <v>0</v>
      </c>
      <c r="AL310" s="4">
        <v>1</v>
      </c>
      <c r="AM310" s="4">
        <v>1</v>
      </c>
      <c r="AN310" s="4">
        <v>0</v>
      </c>
      <c r="AO310" s="4">
        <v>0</v>
      </c>
      <c r="AP310" s="4">
        <v>1</v>
      </c>
      <c r="AQ310" s="4">
        <v>1</v>
      </c>
      <c r="AR310" s="4">
        <v>1</v>
      </c>
      <c r="AT310" s="10">
        <f t="shared" si="8"/>
        <v>25</v>
      </c>
      <c r="AU310" s="12">
        <v>49</v>
      </c>
      <c r="AY310" s="10">
        <f t="shared" si="9"/>
        <v>10</v>
      </c>
      <c r="BA310" s="2"/>
    </row>
    <row r="311" spans="1:57" x14ac:dyDescent="0.3">
      <c r="A311" t="s">
        <v>333</v>
      </c>
      <c r="J311" s="26"/>
      <c r="K311" s="4">
        <v>1</v>
      </c>
      <c r="L311" s="4">
        <v>1</v>
      </c>
      <c r="M311" s="4">
        <v>1</v>
      </c>
      <c r="N311" s="4">
        <v>1</v>
      </c>
      <c r="O311" s="4">
        <v>1</v>
      </c>
      <c r="P311" s="4">
        <v>1</v>
      </c>
      <c r="Q311" s="4">
        <v>1</v>
      </c>
      <c r="R311" s="4">
        <v>1</v>
      </c>
      <c r="S311" s="4">
        <v>1</v>
      </c>
      <c r="T311" s="4">
        <v>1</v>
      </c>
      <c r="U311" s="4">
        <v>1</v>
      </c>
      <c r="V311" s="4">
        <v>1</v>
      </c>
      <c r="W311" s="4">
        <v>1</v>
      </c>
      <c r="X311" s="4">
        <v>1</v>
      </c>
      <c r="Y311" s="4">
        <v>1</v>
      </c>
      <c r="Z311" s="4">
        <v>1</v>
      </c>
      <c r="AA311" s="4">
        <v>1</v>
      </c>
      <c r="AB311" s="4">
        <v>1</v>
      </c>
      <c r="AC311" s="4">
        <v>1</v>
      </c>
      <c r="AD311" s="4">
        <v>1</v>
      </c>
      <c r="AE311" s="4">
        <v>1</v>
      </c>
      <c r="AF311" s="4">
        <v>1</v>
      </c>
      <c r="AG311" s="4">
        <v>1</v>
      </c>
      <c r="AH311" s="4">
        <v>1</v>
      </c>
      <c r="AI311" s="4">
        <v>1</v>
      </c>
      <c r="AJ311" s="4">
        <v>1</v>
      </c>
      <c r="AK311" s="4">
        <v>1</v>
      </c>
      <c r="AL311" s="4">
        <v>1</v>
      </c>
      <c r="AM311" s="4">
        <v>1</v>
      </c>
      <c r="AN311" s="4">
        <v>1</v>
      </c>
      <c r="AO311" s="4">
        <v>1</v>
      </c>
      <c r="AP311" s="4">
        <v>1</v>
      </c>
      <c r="AQ311" s="4">
        <v>1</v>
      </c>
      <c r="AR311" s="4">
        <v>1</v>
      </c>
      <c r="AT311" s="10"/>
      <c r="AU311" s="25"/>
      <c r="AY311" s="10">
        <f t="shared" si="9"/>
        <v>1</v>
      </c>
      <c r="BA311" s="2"/>
    </row>
    <row r="312" spans="1:57" x14ac:dyDescent="0.3">
      <c r="A312" t="s">
        <v>334</v>
      </c>
      <c r="J312" s="26"/>
      <c r="K312" s="4">
        <v>1</v>
      </c>
      <c r="L312" s="4">
        <v>1</v>
      </c>
      <c r="M312" s="4">
        <v>1</v>
      </c>
      <c r="N312" s="4">
        <v>1</v>
      </c>
      <c r="O312" s="4">
        <v>1</v>
      </c>
      <c r="P312" s="4">
        <v>1</v>
      </c>
      <c r="Q312" s="4">
        <v>1</v>
      </c>
      <c r="R312" s="4">
        <v>1</v>
      </c>
      <c r="S312" s="4">
        <v>1</v>
      </c>
      <c r="T312" s="4">
        <v>1</v>
      </c>
      <c r="U312" s="4">
        <v>1</v>
      </c>
      <c r="V312" s="4">
        <v>1</v>
      </c>
      <c r="W312" s="4">
        <v>0</v>
      </c>
      <c r="X312" s="4">
        <v>1</v>
      </c>
      <c r="Y312" s="4">
        <v>1</v>
      </c>
      <c r="Z312" s="4">
        <v>1</v>
      </c>
      <c r="AA312" s="4">
        <v>1</v>
      </c>
      <c r="AB312" s="4">
        <v>1</v>
      </c>
      <c r="AC312" s="4">
        <v>1</v>
      </c>
      <c r="AD312" s="4">
        <v>1</v>
      </c>
      <c r="AE312" s="4">
        <v>1</v>
      </c>
      <c r="AF312" s="4">
        <v>1</v>
      </c>
      <c r="AG312" s="4">
        <v>1</v>
      </c>
      <c r="AH312" s="4">
        <v>1</v>
      </c>
      <c r="AI312" s="4">
        <v>1</v>
      </c>
      <c r="AJ312" s="4">
        <v>1</v>
      </c>
      <c r="AK312" s="4">
        <v>1</v>
      </c>
      <c r="AL312" s="4">
        <v>1</v>
      </c>
      <c r="AM312" s="4">
        <v>1</v>
      </c>
      <c r="AN312" s="4">
        <v>1</v>
      </c>
      <c r="AO312" s="4">
        <v>0</v>
      </c>
      <c r="AP312" s="4">
        <v>1</v>
      </c>
      <c r="AQ312" s="4">
        <v>1</v>
      </c>
      <c r="AR312" s="4">
        <v>1</v>
      </c>
      <c r="AU312" s="25"/>
      <c r="AY312" s="10">
        <f t="shared" si="9"/>
        <v>3</v>
      </c>
      <c r="BA312" s="2"/>
    </row>
    <row r="313" spans="1:57" x14ac:dyDescent="0.3">
      <c r="A313" t="s">
        <v>335</v>
      </c>
      <c r="J313" s="26"/>
      <c r="K313" s="4">
        <v>1</v>
      </c>
      <c r="L313" s="4">
        <v>1</v>
      </c>
      <c r="M313" s="4">
        <v>1</v>
      </c>
      <c r="N313" s="4">
        <v>1</v>
      </c>
      <c r="O313" s="4">
        <v>1</v>
      </c>
      <c r="P313" s="4">
        <v>1</v>
      </c>
      <c r="Q313" s="4">
        <v>1</v>
      </c>
      <c r="R313" s="4">
        <v>1</v>
      </c>
      <c r="S313" s="4">
        <v>1</v>
      </c>
      <c r="T313" s="4">
        <v>1</v>
      </c>
      <c r="U313" s="4">
        <v>1</v>
      </c>
      <c r="V313" s="4">
        <v>1</v>
      </c>
      <c r="W313" s="4">
        <v>1</v>
      </c>
      <c r="X313" s="4">
        <v>1</v>
      </c>
      <c r="Y313" s="4">
        <v>1</v>
      </c>
      <c r="Z313" s="23">
        <v>1</v>
      </c>
      <c r="AA313" s="23">
        <v>1</v>
      </c>
      <c r="AB313" s="23">
        <v>1</v>
      </c>
      <c r="AC313" s="23">
        <v>1</v>
      </c>
      <c r="AD313" s="23">
        <v>1</v>
      </c>
      <c r="AE313" s="23">
        <v>1</v>
      </c>
      <c r="AF313" s="23">
        <v>1</v>
      </c>
      <c r="AG313" s="23">
        <v>1</v>
      </c>
      <c r="AH313" s="23">
        <v>1</v>
      </c>
      <c r="AI313" s="23">
        <v>1</v>
      </c>
      <c r="AJ313" s="23">
        <v>1</v>
      </c>
      <c r="AK313" s="23">
        <v>1</v>
      </c>
      <c r="AL313" s="23">
        <v>1</v>
      </c>
      <c r="AM313" s="4">
        <v>1</v>
      </c>
      <c r="AN313" s="23">
        <v>1</v>
      </c>
      <c r="AO313" s="4">
        <v>1</v>
      </c>
      <c r="AP313" s="23">
        <v>1</v>
      </c>
      <c r="AQ313" s="23">
        <v>1</v>
      </c>
      <c r="AR313" s="23">
        <v>1</v>
      </c>
      <c r="AY313" s="10">
        <f t="shared" si="9"/>
        <v>1</v>
      </c>
    </row>
    <row r="314" spans="1:57" x14ac:dyDescent="0.3">
      <c r="A314" t="s">
        <v>336</v>
      </c>
      <c r="J314" s="26"/>
      <c r="K314" s="4">
        <v>1</v>
      </c>
      <c r="L314" s="4">
        <v>1</v>
      </c>
      <c r="M314" s="4">
        <v>1</v>
      </c>
      <c r="N314" s="4">
        <v>1</v>
      </c>
      <c r="O314" s="4">
        <v>1</v>
      </c>
      <c r="P314" s="4">
        <v>1</v>
      </c>
      <c r="Q314" s="4">
        <v>1</v>
      </c>
      <c r="R314" s="4">
        <v>1</v>
      </c>
      <c r="S314" s="4">
        <v>1</v>
      </c>
      <c r="T314" s="4">
        <v>1</v>
      </c>
      <c r="U314" s="4">
        <v>1</v>
      </c>
      <c r="V314" s="4">
        <v>1</v>
      </c>
      <c r="W314" s="4">
        <v>1</v>
      </c>
      <c r="X314" s="4">
        <v>1</v>
      </c>
      <c r="Y314" s="4">
        <v>1</v>
      </c>
      <c r="Z314" s="4">
        <v>1</v>
      </c>
      <c r="AA314" s="4">
        <v>1</v>
      </c>
      <c r="AB314" s="4">
        <v>1</v>
      </c>
      <c r="AC314" s="4">
        <v>1</v>
      </c>
      <c r="AD314" s="4">
        <v>1</v>
      </c>
      <c r="AE314" s="4">
        <v>1</v>
      </c>
      <c r="AF314" s="4">
        <v>1</v>
      </c>
      <c r="AG314" s="4">
        <v>1</v>
      </c>
      <c r="AH314" s="4">
        <v>1</v>
      </c>
      <c r="AI314" s="4">
        <v>1</v>
      </c>
      <c r="AJ314" s="4">
        <v>1</v>
      </c>
      <c r="AK314" s="4">
        <v>1</v>
      </c>
      <c r="AL314" s="4">
        <v>1</v>
      </c>
      <c r="AM314" s="4">
        <v>1</v>
      </c>
      <c r="AN314" s="4">
        <v>1</v>
      </c>
      <c r="AO314" s="4">
        <v>1</v>
      </c>
      <c r="AP314" s="4">
        <v>1</v>
      </c>
      <c r="AQ314" s="4">
        <v>1</v>
      </c>
      <c r="AR314" s="4">
        <v>1</v>
      </c>
      <c r="AS314" s="4"/>
      <c r="AT314" s="4"/>
      <c r="AU314" s="4"/>
      <c r="AV314" s="4"/>
      <c r="AW314" s="4"/>
      <c r="AX314" s="4"/>
      <c r="AY314" s="10">
        <f t="shared" si="9"/>
        <v>1</v>
      </c>
      <c r="AZ314" s="4"/>
      <c r="BA314" s="4"/>
      <c r="BB314" s="4"/>
      <c r="BC314" s="4"/>
      <c r="BD314" s="4"/>
      <c r="BE314" s="4"/>
    </row>
    <row r="315" spans="1:57" x14ac:dyDescent="0.3">
      <c r="A315" t="s">
        <v>337</v>
      </c>
      <c r="J315" s="26"/>
      <c r="K315" s="4">
        <v>1</v>
      </c>
      <c r="L315" s="4">
        <v>1</v>
      </c>
      <c r="M315" s="4">
        <v>1</v>
      </c>
      <c r="N315" s="4">
        <v>1</v>
      </c>
      <c r="O315" s="4">
        <v>1</v>
      </c>
      <c r="P315" s="4">
        <v>1</v>
      </c>
      <c r="Q315" s="4">
        <v>1</v>
      </c>
      <c r="R315" s="4">
        <v>1</v>
      </c>
      <c r="S315" s="4">
        <v>1</v>
      </c>
      <c r="T315" s="4">
        <v>1</v>
      </c>
      <c r="U315" s="4">
        <v>1</v>
      </c>
      <c r="V315" s="4">
        <v>1</v>
      </c>
      <c r="W315" s="4">
        <v>1</v>
      </c>
      <c r="X315" s="4">
        <v>1</v>
      </c>
      <c r="Y315" s="4">
        <v>1</v>
      </c>
      <c r="Z315" s="4">
        <v>1</v>
      </c>
      <c r="AA315" s="4">
        <v>1</v>
      </c>
      <c r="AB315" s="4">
        <v>1</v>
      </c>
      <c r="AC315" s="4">
        <v>1</v>
      </c>
      <c r="AD315" s="4">
        <v>1</v>
      </c>
      <c r="AE315" s="4">
        <v>1</v>
      </c>
      <c r="AF315" s="4">
        <v>1</v>
      </c>
      <c r="AG315" s="4">
        <v>1</v>
      </c>
      <c r="AH315" s="4">
        <v>1</v>
      </c>
      <c r="AI315" s="4">
        <v>1</v>
      </c>
      <c r="AJ315" s="4">
        <v>1</v>
      </c>
      <c r="AK315" s="4">
        <v>1</v>
      </c>
      <c r="AL315" s="4">
        <v>1</v>
      </c>
      <c r="AM315" s="4">
        <v>1</v>
      </c>
      <c r="AN315" s="4">
        <v>1</v>
      </c>
      <c r="AO315" s="4">
        <v>1</v>
      </c>
      <c r="AP315" s="4">
        <v>1</v>
      </c>
      <c r="AQ315" s="4">
        <v>1</v>
      </c>
      <c r="AR315" s="4">
        <v>1</v>
      </c>
      <c r="AU315" s="25"/>
      <c r="AY315" s="10">
        <f t="shared" si="9"/>
        <v>1</v>
      </c>
      <c r="BA315" s="2"/>
    </row>
    <row r="316" spans="1:57" x14ac:dyDescent="0.3">
      <c r="A316" t="s">
        <v>338</v>
      </c>
      <c r="J316" s="26"/>
      <c r="K316" s="4">
        <v>1</v>
      </c>
      <c r="L316" s="4">
        <v>1</v>
      </c>
      <c r="M316" s="4">
        <v>1</v>
      </c>
      <c r="N316" s="4">
        <v>1</v>
      </c>
      <c r="O316" s="4">
        <v>1</v>
      </c>
      <c r="P316" s="4">
        <v>1</v>
      </c>
      <c r="Q316" s="4">
        <v>1</v>
      </c>
      <c r="R316" s="4">
        <v>1</v>
      </c>
      <c r="S316" s="4">
        <v>1</v>
      </c>
      <c r="T316" s="4">
        <v>1</v>
      </c>
      <c r="U316" s="4">
        <v>1</v>
      </c>
      <c r="V316" s="4">
        <v>1</v>
      </c>
      <c r="W316" s="4">
        <v>1</v>
      </c>
      <c r="X316" s="4">
        <v>1</v>
      </c>
      <c r="Y316" s="4">
        <v>1</v>
      </c>
      <c r="Z316" s="4">
        <v>1</v>
      </c>
      <c r="AA316" s="4">
        <v>1</v>
      </c>
      <c r="AB316" s="4">
        <v>1</v>
      </c>
      <c r="AC316" s="4">
        <v>1</v>
      </c>
      <c r="AD316" s="4">
        <v>1</v>
      </c>
      <c r="AE316" s="4">
        <v>1</v>
      </c>
      <c r="AF316" s="4">
        <v>1</v>
      </c>
      <c r="AG316" s="4">
        <v>1</v>
      </c>
      <c r="AH316" s="4">
        <v>1</v>
      </c>
      <c r="AI316" s="4">
        <v>1</v>
      </c>
      <c r="AJ316" s="4">
        <v>1</v>
      </c>
      <c r="AK316" s="4">
        <v>1</v>
      </c>
      <c r="AL316" s="4">
        <v>1</v>
      </c>
      <c r="AM316" s="4">
        <v>1</v>
      </c>
      <c r="AN316" s="4">
        <v>1</v>
      </c>
      <c r="AO316" s="4">
        <v>1</v>
      </c>
      <c r="AP316" s="4">
        <v>1</v>
      </c>
      <c r="AQ316" s="4">
        <v>1</v>
      </c>
      <c r="AR316" s="4">
        <v>1</v>
      </c>
      <c r="AU316" s="25"/>
      <c r="AY316" s="10">
        <f t="shared" si="9"/>
        <v>1</v>
      </c>
      <c r="BA316" s="2"/>
    </row>
    <row r="317" spans="1:57" x14ac:dyDescent="0.3">
      <c r="A317" t="s">
        <v>339</v>
      </c>
      <c r="J317" s="26"/>
      <c r="K317" s="4">
        <v>1</v>
      </c>
      <c r="L317" s="4">
        <v>1</v>
      </c>
      <c r="M317" s="4">
        <v>0</v>
      </c>
      <c r="N317" s="4">
        <v>1</v>
      </c>
      <c r="O317" s="4">
        <v>1</v>
      </c>
      <c r="P317" s="4">
        <v>0</v>
      </c>
      <c r="Q317" s="4">
        <v>1</v>
      </c>
      <c r="R317" s="4">
        <v>1</v>
      </c>
      <c r="S317" s="4">
        <v>1</v>
      </c>
      <c r="T317" s="4">
        <v>1</v>
      </c>
      <c r="U317" s="4">
        <v>1</v>
      </c>
      <c r="V317" s="4">
        <v>1</v>
      </c>
      <c r="W317" s="4">
        <v>1</v>
      </c>
      <c r="X317" s="4">
        <v>1</v>
      </c>
      <c r="Y317" s="4">
        <v>1</v>
      </c>
      <c r="Z317" s="4">
        <v>1</v>
      </c>
      <c r="AA317" s="4">
        <v>1</v>
      </c>
      <c r="AB317" s="4">
        <v>1</v>
      </c>
      <c r="AC317" s="4">
        <v>1</v>
      </c>
      <c r="AD317" s="4">
        <v>1</v>
      </c>
      <c r="AE317" s="4">
        <v>1</v>
      </c>
      <c r="AF317" s="4">
        <v>0</v>
      </c>
      <c r="AG317" s="4">
        <v>0</v>
      </c>
      <c r="AH317" s="4">
        <v>1</v>
      </c>
      <c r="AI317" s="4">
        <v>1</v>
      </c>
      <c r="AJ317" s="4">
        <v>1</v>
      </c>
      <c r="AK317" s="4">
        <v>1</v>
      </c>
      <c r="AL317" s="4">
        <v>1</v>
      </c>
      <c r="AM317" s="4">
        <v>1</v>
      </c>
      <c r="AN317" s="4">
        <v>1</v>
      </c>
      <c r="AO317" s="4">
        <v>0</v>
      </c>
      <c r="AP317" s="4">
        <v>1</v>
      </c>
      <c r="AQ317" s="4">
        <v>1</v>
      </c>
      <c r="AR317" s="4">
        <v>1</v>
      </c>
      <c r="AU317" s="25"/>
      <c r="AY317" s="10">
        <f t="shared" si="9"/>
        <v>6</v>
      </c>
      <c r="BA317" s="2"/>
    </row>
    <row r="318" spans="1:57" x14ac:dyDescent="0.3">
      <c r="A318" t="s">
        <v>340</v>
      </c>
      <c r="J318" s="26"/>
      <c r="K318" s="4">
        <v>1</v>
      </c>
      <c r="L318" s="4">
        <v>1</v>
      </c>
      <c r="M318" s="4">
        <v>1</v>
      </c>
      <c r="N318" s="4">
        <v>1</v>
      </c>
      <c r="O318" s="4">
        <v>1</v>
      </c>
      <c r="P318" s="4">
        <v>1</v>
      </c>
      <c r="Q318" s="4">
        <v>1</v>
      </c>
      <c r="R318" s="4">
        <v>1</v>
      </c>
      <c r="S318" s="4">
        <v>1</v>
      </c>
      <c r="T318" s="4">
        <v>1</v>
      </c>
      <c r="U318" s="4">
        <v>1</v>
      </c>
      <c r="V318" s="4">
        <v>1</v>
      </c>
      <c r="W318" s="4">
        <v>1</v>
      </c>
      <c r="X318" s="4">
        <v>1</v>
      </c>
      <c r="Y318" s="4">
        <v>1</v>
      </c>
      <c r="Z318" s="4">
        <v>1</v>
      </c>
      <c r="AA318" s="4">
        <v>1</v>
      </c>
      <c r="AB318" s="4">
        <v>1</v>
      </c>
      <c r="AC318" s="4">
        <v>1</v>
      </c>
      <c r="AD318" s="4">
        <v>1</v>
      </c>
      <c r="AE318" s="4">
        <v>1</v>
      </c>
      <c r="AF318" s="4">
        <v>1</v>
      </c>
      <c r="AG318" s="4">
        <v>1</v>
      </c>
      <c r="AH318" s="4">
        <v>1</v>
      </c>
      <c r="AI318" s="4">
        <v>1</v>
      </c>
      <c r="AJ318" s="4">
        <v>1</v>
      </c>
      <c r="AK318" s="4">
        <v>1</v>
      </c>
      <c r="AL318" s="4">
        <v>1</v>
      </c>
      <c r="AM318" s="4">
        <v>1</v>
      </c>
      <c r="AN318" s="4">
        <v>1</v>
      </c>
      <c r="AO318" s="4">
        <v>1</v>
      </c>
      <c r="AP318" s="4">
        <v>1</v>
      </c>
      <c r="AQ318" s="4">
        <v>1</v>
      </c>
      <c r="AR318" s="4">
        <v>1</v>
      </c>
      <c r="AU318" s="25"/>
      <c r="AY318" s="10">
        <f t="shared" si="9"/>
        <v>1</v>
      </c>
      <c r="BA318" s="2"/>
    </row>
    <row r="319" spans="1:57" x14ac:dyDescent="0.3">
      <c r="A319" t="s">
        <v>341</v>
      </c>
      <c r="J319" s="26"/>
      <c r="K319" s="4">
        <v>1</v>
      </c>
      <c r="L319" s="4">
        <v>1</v>
      </c>
      <c r="M319" s="4">
        <v>1</v>
      </c>
      <c r="N319" s="4">
        <v>1</v>
      </c>
      <c r="O319" s="4">
        <v>1</v>
      </c>
      <c r="P319" s="4">
        <v>1</v>
      </c>
      <c r="Q319" s="4">
        <v>1</v>
      </c>
      <c r="R319" s="4">
        <v>1</v>
      </c>
      <c r="S319" s="4">
        <v>1</v>
      </c>
      <c r="T319" s="4">
        <v>1</v>
      </c>
      <c r="U319" s="4">
        <v>1</v>
      </c>
      <c r="V319" s="4">
        <v>1</v>
      </c>
      <c r="W319" s="4">
        <v>1</v>
      </c>
      <c r="X319" s="4">
        <v>1</v>
      </c>
      <c r="Y319" s="4">
        <v>1</v>
      </c>
      <c r="Z319" s="4">
        <v>1</v>
      </c>
      <c r="AA319" s="4">
        <v>1</v>
      </c>
      <c r="AB319" s="4">
        <v>1</v>
      </c>
      <c r="AC319" s="4">
        <v>1</v>
      </c>
      <c r="AD319" s="4">
        <v>1</v>
      </c>
      <c r="AE319" s="4">
        <v>1</v>
      </c>
      <c r="AF319" s="4">
        <v>1</v>
      </c>
      <c r="AG319" s="4">
        <v>1</v>
      </c>
      <c r="AH319" s="4">
        <v>1</v>
      </c>
      <c r="AI319" s="4">
        <v>1</v>
      </c>
      <c r="AJ319" s="4">
        <v>1</v>
      </c>
      <c r="AK319" s="4">
        <v>1</v>
      </c>
      <c r="AL319" s="4">
        <v>1</v>
      </c>
      <c r="AM319" s="4">
        <v>1</v>
      </c>
      <c r="AN319" s="4">
        <v>1</v>
      </c>
      <c r="AO319" s="4">
        <v>1</v>
      </c>
      <c r="AP319" s="4">
        <v>1</v>
      </c>
      <c r="AQ319" s="4">
        <v>1</v>
      </c>
      <c r="AR319" s="4">
        <v>1</v>
      </c>
      <c r="AU319" s="25"/>
      <c r="AY319" s="10">
        <f t="shared" si="9"/>
        <v>1</v>
      </c>
      <c r="BA319" s="2"/>
    </row>
    <row r="320" spans="1:57" x14ac:dyDescent="0.3">
      <c r="A320" t="s">
        <v>342</v>
      </c>
      <c r="J320" s="26"/>
      <c r="K320" s="4">
        <v>1</v>
      </c>
      <c r="L320" s="4">
        <v>1</v>
      </c>
      <c r="M320" s="4">
        <v>1</v>
      </c>
      <c r="N320" s="4">
        <v>1</v>
      </c>
      <c r="O320" s="4">
        <v>1</v>
      </c>
      <c r="P320" s="4">
        <v>1</v>
      </c>
      <c r="Q320" s="4">
        <v>1</v>
      </c>
      <c r="R320" s="4">
        <v>1</v>
      </c>
      <c r="S320" s="4">
        <v>1</v>
      </c>
      <c r="T320" s="4">
        <v>1</v>
      </c>
      <c r="U320" s="4">
        <v>1</v>
      </c>
      <c r="V320" s="4">
        <v>1</v>
      </c>
      <c r="W320" s="4">
        <v>1</v>
      </c>
      <c r="X320" s="4">
        <v>1</v>
      </c>
      <c r="Y320" s="4">
        <v>1</v>
      </c>
      <c r="Z320" s="4">
        <v>1</v>
      </c>
      <c r="AA320" s="4">
        <v>1</v>
      </c>
      <c r="AB320" s="4">
        <v>1</v>
      </c>
      <c r="AC320" s="4">
        <v>1</v>
      </c>
      <c r="AD320" s="4">
        <v>1</v>
      </c>
      <c r="AE320" s="4">
        <v>1</v>
      </c>
      <c r="AF320" s="4">
        <v>1</v>
      </c>
      <c r="AG320" s="4">
        <v>1</v>
      </c>
      <c r="AH320" s="4">
        <v>1</v>
      </c>
      <c r="AI320" s="4">
        <v>1</v>
      </c>
      <c r="AJ320" s="4">
        <v>1</v>
      </c>
      <c r="AK320" s="4">
        <v>1</v>
      </c>
      <c r="AL320" s="4">
        <v>1</v>
      </c>
      <c r="AM320" s="4">
        <v>1</v>
      </c>
      <c r="AN320" s="4">
        <v>1</v>
      </c>
      <c r="AO320" s="4">
        <v>1</v>
      </c>
      <c r="AP320" s="4">
        <v>1</v>
      </c>
      <c r="AQ320" s="4">
        <v>1</v>
      </c>
      <c r="AR320" s="4">
        <v>1</v>
      </c>
      <c r="AU320" s="25"/>
      <c r="AY320" s="10">
        <f t="shared" si="9"/>
        <v>1</v>
      </c>
      <c r="BA320" s="2"/>
    </row>
    <row r="321" spans="1:53" x14ac:dyDescent="0.3">
      <c r="A321" t="s">
        <v>343</v>
      </c>
      <c r="J321" s="26"/>
      <c r="K321" s="4">
        <v>1</v>
      </c>
      <c r="L321" s="4">
        <v>1</v>
      </c>
      <c r="M321" s="4">
        <v>0</v>
      </c>
      <c r="N321" s="4">
        <v>1</v>
      </c>
      <c r="O321" s="4">
        <v>1</v>
      </c>
      <c r="P321" s="4">
        <v>1</v>
      </c>
      <c r="Q321" s="4">
        <v>1</v>
      </c>
      <c r="R321" s="4">
        <v>1</v>
      </c>
      <c r="S321" s="4">
        <v>1</v>
      </c>
      <c r="T321" s="4">
        <v>1</v>
      </c>
      <c r="U321" s="4">
        <v>1</v>
      </c>
      <c r="V321" s="4">
        <v>1</v>
      </c>
      <c r="W321" s="4">
        <v>1</v>
      </c>
      <c r="X321" s="4">
        <v>1</v>
      </c>
      <c r="Y321" s="4">
        <v>1</v>
      </c>
      <c r="Z321" s="4">
        <v>1</v>
      </c>
      <c r="AA321" s="4">
        <v>1</v>
      </c>
      <c r="AB321" s="4">
        <v>1</v>
      </c>
      <c r="AC321" s="4">
        <v>1</v>
      </c>
      <c r="AD321" s="4">
        <v>1</v>
      </c>
      <c r="AE321" s="4">
        <v>1</v>
      </c>
      <c r="AF321" s="4">
        <v>1</v>
      </c>
      <c r="AG321" s="4">
        <v>1</v>
      </c>
      <c r="AH321" s="4">
        <v>1</v>
      </c>
      <c r="AI321" s="4">
        <v>1</v>
      </c>
      <c r="AJ321" s="4">
        <v>1</v>
      </c>
      <c r="AK321" s="4">
        <v>1</v>
      </c>
      <c r="AL321" s="4">
        <v>1</v>
      </c>
      <c r="AM321" s="4">
        <v>1</v>
      </c>
      <c r="AN321" s="4">
        <v>1</v>
      </c>
      <c r="AO321" s="4">
        <v>1</v>
      </c>
      <c r="AP321" s="4">
        <v>1</v>
      </c>
      <c r="AQ321" s="4">
        <v>1</v>
      </c>
      <c r="AR321" s="4">
        <v>1</v>
      </c>
      <c r="AU321" s="25"/>
      <c r="AY321" s="10">
        <f t="shared" si="9"/>
        <v>2</v>
      </c>
      <c r="BA321" s="2"/>
    </row>
    <row r="322" spans="1:53" x14ac:dyDescent="0.3">
      <c r="A322" t="s">
        <v>344</v>
      </c>
      <c r="J322" s="26"/>
      <c r="K322" s="4">
        <v>1</v>
      </c>
      <c r="L322" s="4">
        <v>1</v>
      </c>
      <c r="M322" s="4">
        <v>1</v>
      </c>
      <c r="N322" s="4">
        <v>1</v>
      </c>
      <c r="O322" s="4">
        <v>1</v>
      </c>
      <c r="P322" s="4">
        <v>1</v>
      </c>
      <c r="Q322" s="4">
        <v>1</v>
      </c>
      <c r="R322" s="4">
        <v>1</v>
      </c>
      <c r="S322" s="4">
        <v>1</v>
      </c>
      <c r="T322" s="4">
        <v>1</v>
      </c>
      <c r="U322" s="4">
        <v>1</v>
      </c>
      <c r="V322" s="4">
        <v>1</v>
      </c>
      <c r="W322" s="4">
        <v>1</v>
      </c>
      <c r="X322" s="4">
        <v>1</v>
      </c>
      <c r="Y322" s="4">
        <v>1</v>
      </c>
      <c r="Z322" s="4">
        <v>1</v>
      </c>
      <c r="AA322" s="4">
        <v>1</v>
      </c>
      <c r="AB322" s="4">
        <v>1</v>
      </c>
      <c r="AC322" s="4">
        <v>1</v>
      </c>
      <c r="AD322" s="4">
        <v>1</v>
      </c>
      <c r="AE322" s="4">
        <v>1</v>
      </c>
      <c r="AF322" s="4">
        <v>1</v>
      </c>
      <c r="AG322" s="4">
        <v>1</v>
      </c>
      <c r="AH322" s="4">
        <v>1</v>
      </c>
      <c r="AI322" s="4">
        <v>1</v>
      </c>
      <c r="AJ322" s="4">
        <v>1</v>
      </c>
      <c r="AK322" s="4">
        <v>1</v>
      </c>
      <c r="AL322" s="4">
        <v>1</v>
      </c>
      <c r="AM322" s="4">
        <v>1</v>
      </c>
      <c r="AN322" s="4">
        <v>1</v>
      </c>
      <c r="AO322" s="4">
        <v>1</v>
      </c>
      <c r="AP322" s="4">
        <v>1</v>
      </c>
      <c r="AQ322" s="4">
        <v>1</v>
      </c>
      <c r="AR322" s="4">
        <v>1</v>
      </c>
      <c r="AU322" s="25"/>
      <c r="AY322" s="10">
        <f t="shared" si="9"/>
        <v>1</v>
      </c>
      <c r="BA322" s="2"/>
    </row>
    <row r="323" spans="1:53" x14ac:dyDescent="0.3">
      <c r="A323" t="s">
        <v>345</v>
      </c>
      <c r="J323" s="26"/>
      <c r="K323" s="4">
        <v>1</v>
      </c>
      <c r="L323" s="4">
        <v>1</v>
      </c>
      <c r="M323" s="4">
        <v>1</v>
      </c>
      <c r="N323" s="4">
        <v>1</v>
      </c>
      <c r="O323" s="4">
        <v>1</v>
      </c>
      <c r="P323" s="4">
        <v>1</v>
      </c>
      <c r="Q323" s="4">
        <v>1</v>
      </c>
      <c r="R323" s="4">
        <v>1</v>
      </c>
      <c r="S323" s="4">
        <v>1</v>
      </c>
      <c r="T323" s="4">
        <v>1</v>
      </c>
      <c r="U323" s="4">
        <v>1</v>
      </c>
      <c r="V323" s="4">
        <v>1</v>
      </c>
      <c r="W323" s="4">
        <v>1</v>
      </c>
      <c r="X323" s="4">
        <v>1</v>
      </c>
      <c r="Y323" s="4">
        <v>1</v>
      </c>
      <c r="Z323" s="4">
        <v>1</v>
      </c>
      <c r="AA323" s="4">
        <v>1</v>
      </c>
      <c r="AB323" s="4">
        <v>1</v>
      </c>
      <c r="AC323" s="4">
        <v>1</v>
      </c>
      <c r="AD323" s="4">
        <v>1</v>
      </c>
      <c r="AE323" s="4">
        <v>1</v>
      </c>
      <c r="AF323" s="4">
        <v>1</v>
      </c>
      <c r="AG323" s="4">
        <v>1</v>
      </c>
      <c r="AH323" s="4">
        <v>1</v>
      </c>
      <c r="AI323" s="4">
        <v>1</v>
      </c>
      <c r="AJ323" s="4">
        <v>1</v>
      </c>
      <c r="AK323" s="4">
        <v>1</v>
      </c>
      <c r="AL323" s="4">
        <v>1</v>
      </c>
      <c r="AM323" s="4">
        <v>1</v>
      </c>
      <c r="AN323" s="4">
        <v>1</v>
      </c>
      <c r="AO323" s="4">
        <v>1</v>
      </c>
      <c r="AP323" s="4">
        <v>1</v>
      </c>
      <c r="AQ323" s="4">
        <v>1</v>
      </c>
      <c r="AR323" s="4">
        <v>1</v>
      </c>
      <c r="AU323" s="25"/>
      <c r="AV323" s="2"/>
      <c r="AY323" s="10">
        <f t="shared" si="9"/>
        <v>1</v>
      </c>
      <c r="BA323" s="2"/>
    </row>
    <row r="324" spans="1:53" x14ac:dyDescent="0.3">
      <c r="A324" t="s">
        <v>346</v>
      </c>
      <c r="J324" s="26"/>
      <c r="K324" s="4">
        <v>1</v>
      </c>
      <c r="L324" s="4">
        <v>1</v>
      </c>
      <c r="M324" s="4">
        <v>1</v>
      </c>
      <c r="N324" s="4">
        <v>1</v>
      </c>
      <c r="O324" s="4">
        <v>1</v>
      </c>
      <c r="P324" s="4">
        <v>1</v>
      </c>
      <c r="Q324" s="4">
        <v>1</v>
      </c>
      <c r="R324" s="4">
        <v>1</v>
      </c>
      <c r="S324" s="4">
        <v>1</v>
      </c>
      <c r="T324" s="4">
        <v>1</v>
      </c>
      <c r="U324" s="4">
        <v>1</v>
      </c>
      <c r="V324" s="4">
        <v>1</v>
      </c>
      <c r="W324" s="4">
        <v>1</v>
      </c>
      <c r="X324" s="4">
        <v>1</v>
      </c>
      <c r="Y324" s="4">
        <v>1</v>
      </c>
      <c r="Z324" s="4">
        <v>1</v>
      </c>
      <c r="AA324" s="4">
        <v>1</v>
      </c>
      <c r="AB324" s="4">
        <v>1</v>
      </c>
      <c r="AC324" s="4">
        <v>1</v>
      </c>
      <c r="AD324" s="4">
        <v>1</v>
      </c>
      <c r="AE324" s="4">
        <v>1</v>
      </c>
      <c r="AF324" s="4">
        <v>1</v>
      </c>
      <c r="AG324" s="4">
        <v>1</v>
      </c>
      <c r="AH324" s="4">
        <v>1</v>
      </c>
      <c r="AI324" s="4">
        <v>1</v>
      </c>
      <c r="AJ324" s="4">
        <v>1</v>
      </c>
      <c r="AK324" s="4">
        <v>1</v>
      </c>
      <c r="AL324" s="4">
        <v>1</v>
      </c>
      <c r="AM324" s="4">
        <v>1</v>
      </c>
      <c r="AN324" s="4">
        <v>1</v>
      </c>
      <c r="AO324" s="4">
        <v>1</v>
      </c>
      <c r="AP324" s="4">
        <v>1</v>
      </c>
      <c r="AQ324" s="4">
        <v>1</v>
      </c>
      <c r="AR324" s="4">
        <v>1</v>
      </c>
      <c r="AU324" s="25"/>
      <c r="AY324" s="10">
        <f t="shared" si="9"/>
        <v>1</v>
      </c>
      <c r="BA324" s="2"/>
    </row>
    <row r="325" spans="1:53" x14ac:dyDescent="0.3">
      <c r="A325" t="s">
        <v>347</v>
      </c>
      <c r="J325" s="26"/>
      <c r="K325" s="4">
        <v>1</v>
      </c>
      <c r="L325" s="4">
        <v>1</v>
      </c>
      <c r="M325" s="4">
        <v>1</v>
      </c>
      <c r="N325" s="4">
        <v>1</v>
      </c>
      <c r="O325" s="4">
        <v>1</v>
      </c>
      <c r="P325" s="4">
        <v>1</v>
      </c>
      <c r="Q325" s="4">
        <v>1</v>
      </c>
      <c r="R325" s="4">
        <v>1</v>
      </c>
      <c r="S325" s="4">
        <v>1</v>
      </c>
      <c r="T325" s="4">
        <v>1</v>
      </c>
      <c r="U325" s="4">
        <v>1</v>
      </c>
      <c r="V325" s="4">
        <v>1</v>
      </c>
      <c r="W325" s="4">
        <v>1</v>
      </c>
      <c r="X325" s="4">
        <v>1</v>
      </c>
      <c r="Y325" s="4">
        <v>1</v>
      </c>
      <c r="Z325" s="4">
        <v>1</v>
      </c>
      <c r="AA325" s="4">
        <v>1</v>
      </c>
      <c r="AB325" s="4">
        <v>1</v>
      </c>
      <c r="AC325" s="4">
        <v>1</v>
      </c>
      <c r="AD325" s="4">
        <v>1</v>
      </c>
      <c r="AE325" s="4">
        <v>1</v>
      </c>
      <c r="AF325" s="4">
        <v>1</v>
      </c>
      <c r="AG325" s="4">
        <v>1</v>
      </c>
      <c r="AH325" s="4">
        <v>1</v>
      </c>
      <c r="AI325" s="4">
        <v>1</v>
      </c>
      <c r="AJ325" s="4">
        <v>1</v>
      </c>
      <c r="AK325" s="4">
        <v>1</v>
      </c>
      <c r="AL325" s="4">
        <v>1</v>
      </c>
      <c r="AM325" s="4">
        <v>1</v>
      </c>
      <c r="AN325" s="4">
        <v>1</v>
      </c>
      <c r="AO325" s="4">
        <v>1</v>
      </c>
      <c r="AP325" s="4">
        <v>1</v>
      </c>
      <c r="AQ325" s="4">
        <v>1</v>
      </c>
      <c r="AR325" s="4">
        <v>1</v>
      </c>
      <c r="AU325" s="25"/>
      <c r="AY325" s="10">
        <f t="shared" si="9"/>
        <v>1</v>
      </c>
      <c r="BA325" s="2"/>
    </row>
    <row r="326" spans="1:53" x14ac:dyDescent="0.3">
      <c r="A326" t="s">
        <v>348</v>
      </c>
      <c r="J326" s="26"/>
      <c r="K326" s="4">
        <v>1</v>
      </c>
      <c r="L326" s="4">
        <v>1</v>
      </c>
      <c r="M326" s="4">
        <v>0</v>
      </c>
      <c r="N326" s="4">
        <v>0</v>
      </c>
      <c r="O326" s="4">
        <v>1</v>
      </c>
      <c r="P326" s="4">
        <v>0</v>
      </c>
      <c r="Q326" s="4">
        <v>1</v>
      </c>
      <c r="R326" s="4">
        <v>1</v>
      </c>
      <c r="S326" s="4">
        <v>0</v>
      </c>
      <c r="T326" s="4">
        <v>0</v>
      </c>
      <c r="U326" s="4">
        <v>1</v>
      </c>
      <c r="V326" s="4">
        <v>1</v>
      </c>
      <c r="W326" s="4">
        <v>1</v>
      </c>
      <c r="X326" s="4">
        <v>0</v>
      </c>
      <c r="Y326" s="4">
        <v>0</v>
      </c>
      <c r="Z326" s="4">
        <v>0</v>
      </c>
      <c r="AA326" s="4">
        <v>1</v>
      </c>
      <c r="AB326" s="4">
        <v>1</v>
      </c>
      <c r="AC326" s="4">
        <v>0</v>
      </c>
      <c r="AD326" s="4">
        <v>0</v>
      </c>
      <c r="AE326" s="4">
        <v>0</v>
      </c>
      <c r="AF326" s="4">
        <v>0</v>
      </c>
      <c r="AG326" s="4">
        <v>0</v>
      </c>
      <c r="AH326" s="4">
        <v>0</v>
      </c>
      <c r="AI326" s="4">
        <v>0</v>
      </c>
      <c r="AJ326" s="4">
        <v>1</v>
      </c>
      <c r="AK326" s="4">
        <v>0</v>
      </c>
      <c r="AL326" s="4">
        <v>1</v>
      </c>
      <c r="AM326" s="4">
        <v>1</v>
      </c>
      <c r="AN326" s="4">
        <v>1</v>
      </c>
      <c r="AO326" s="4">
        <v>0</v>
      </c>
      <c r="AP326" s="4">
        <v>1</v>
      </c>
      <c r="AQ326" s="4">
        <v>1</v>
      </c>
      <c r="AR326" s="4">
        <v>1</v>
      </c>
      <c r="AU326" s="25"/>
      <c r="AY326" s="10">
        <f t="shared" si="9"/>
        <v>18</v>
      </c>
      <c r="BA326" s="2"/>
    </row>
    <row r="327" spans="1:53" x14ac:dyDescent="0.3">
      <c r="A327" t="s">
        <v>349</v>
      </c>
      <c r="J327" s="26"/>
      <c r="K327" s="4">
        <v>1</v>
      </c>
      <c r="L327" s="4">
        <v>1</v>
      </c>
      <c r="M327" s="4">
        <v>0</v>
      </c>
      <c r="N327" s="4">
        <v>0</v>
      </c>
      <c r="O327" s="4">
        <v>1</v>
      </c>
      <c r="P327" s="4">
        <v>0</v>
      </c>
      <c r="Q327" s="4">
        <v>1</v>
      </c>
      <c r="R327" s="4">
        <v>1</v>
      </c>
      <c r="S327" s="4">
        <v>1</v>
      </c>
      <c r="T327" s="4">
        <v>0</v>
      </c>
      <c r="U327" s="4">
        <v>1</v>
      </c>
      <c r="V327" s="4">
        <v>0</v>
      </c>
      <c r="W327" s="4">
        <v>1</v>
      </c>
      <c r="X327" s="4">
        <v>1</v>
      </c>
      <c r="Y327" s="4">
        <v>1</v>
      </c>
      <c r="Z327" s="4">
        <v>0</v>
      </c>
      <c r="AA327" s="4">
        <v>1</v>
      </c>
      <c r="AB327" s="4">
        <v>0</v>
      </c>
      <c r="AC327" s="4">
        <v>0</v>
      </c>
      <c r="AD327" s="4">
        <v>0</v>
      </c>
      <c r="AE327" s="4">
        <v>0</v>
      </c>
      <c r="AF327" s="4">
        <v>1</v>
      </c>
      <c r="AG327" s="4">
        <v>0</v>
      </c>
      <c r="AH327" s="4">
        <v>1</v>
      </c>
      <c r="AI327" s="4">
        <v>0</v>
      </c>
      <c r="AJ327" s="4">
        <v>1</v>
      </c>
      <c r="AK327" s="4">
        <v>0</v>
      </c>
      <c r="AL327" s="4">
        <v>1</v>
      </c>
      <c r="AM327" s="4">
        <v>1</v>
      </c>
      <c r="AN327" s="4">
        <v>0</v>
      </c>
      <c r="AO327" s="4">
        <v>0</v>
      </c>
      <c r="AP327" s="4">
        <v>1</v>
      </c>
      <c r="AQ327" s="4">
        <v>0</v>
      </c>
      <c r="AR327" s="4">
        <v>1</v>
      </c>
      <c r="AU327" s="25"/>
      <c r="AY327" s="10">
        <f t="shared" si="9"/>
        <v>17</v>
      </c>
      <c r="BA327" s="2"/>
    </row>
    <row r="328" spans="1:53" x14ac:dyDescent="0.3">
      <c r="A328" t="s">
        <v>359</v>
      </c>
      <c r="J328" s="26"/>
      <c r="K328" s="4">
        <v>0</v>
      </c>
      <c r="L328" s="4">
        <v>1</v>
      </c>
      <c r="M328" s="4">
        <v>0</v>
      </c>
      <c r="N328" s="4">
        <v>0</v>
      </c>
      <c r="O328" s="4">
        <v>1</v>
      </c>
      <c r="P328" s="4">
        <v>0</v>
      </c>
      <c r="Q328" s="4">
        <v>1</v>
      </c>
      <c r="R328" s="4">
        <v>0</v>
      </c>
      <c r="S328" s="4">
        <v>1</v>
      </c>
      <c r="T328" s="4">
        <v>0</v>
      </c>
      <c r="U328" s="4">
        <v>1</v>
      </c>
      <c r="V328" s="4">
        <v>0</v>
      </c>
      <c r="W328" s="4">
        <v>0</v>
      </c>
      <c r="X328" s="4">
        <v>1</v>
      </c>
      <c r="Y328" s="4">
        <v>0</v>
      </c>
      <c r="Z328" s="4">
        <v>0</v>
      </c>
      <c r="AA328" s="4">
        <v>1</v>
      </c>
      <c r="AB328" s="4">
        <v>1</v>
      </c>
      <c r="AC328" s="4">
        <v>0</v>
      </c>
      <c r="AD328" s="4">
        <v>0</v>
      </c>
      <c r="AE328" s="4">
        <v>0</v>
      </c>
      <c r="AF328" s="4">
        <v>0</v>
      </c>
      <c r="AG328" s="4">
        <v>0</v>
      </c>
      <c r="AH328" s="4">
        <v>0</v>
      </c>
      <c r="AI328" s="4">
        <v>0</v>
      </c>
      <c r="AJ328" s="4">
        <v>0</v>
      </c>
      <c r="AK328" s="4">
        <v>0</v>
      </c>
      <c r="AL328" s="4">
        <v>1</v>
      </c>
      <c r="AM328" s="4">
        <v>1</v>
      </c>
      <c r="AN328" s="4">
        <v>0</v>
      </c>
      <c r="AO328" s="4">
        <v>0</v>
      </c>
      <c r="AP328" s="4">
        <v>1</v>
      </c>
      <c r="AQ328" s="4">
        <v>0</v>
      </c>
      <c r="AR328" s="4">
        <v>0</v>
      </c>
      <c r="AU328" s="25"/>
      <c r="AY328" s="10">
        <f t="shared" si="9"/>
        <v>24</v>
      </c>
      <c r="BA328" s="2"/>
    </row>
    <row r="329" spans="1:53" x14ac:dyDescent="0.3">
      <c r="A329" t="s">
        <v>360</v>
      </c>
      <c r="J329" s="26"/>
      <c r="K329" s="4">
        <v>1</v>
      </c>
      <c r="L329" s="4">
        <v>1</v>
      </c>
      <c r="M329" s="4">
        <v>0</v>
      </c>
      <c r="N329" s="4">
        <v>0</v>
      </c>
      <c r="O329" s="4">
        <v>1</v>
      </c>
      <c r="P329" s="4">
        <v>0</v>
      </c>
      <c r="Q329" s="4">
        <v>1</v>
      </c>
      <c r="R329" s="4">
        <v>0</v>
      </c>
      <c r="S329" s="4">
        <v>1</v>
      </c>
      <c r="T329" s="4">
        <v>0</v>
      </c>
      <c r="U329" s="4">
        <v>1</v>
      </c>
      <c r="V329" s="4">
        <v>0</v>
      </c>
      <c r="W329" s="4">
        <v>1</v>
      </c>
      <c r="X329" s="4">
        <v>1</v>
      </c>
      <c r="Y329" s="4">
        <v>1</v>
      </c>
      <c r="Z329" s="4">
        <v>1</v>
      </c>
      <c r="AA329" s="4">
        <v>1</v>
      </c>
      <c r="AB329" s="4">
        <v>1</v>
      </c>
      <c r="AC329" s="4">
        <v>0</v>
      </c>
      <c r="AD329" s="4">
        <v>0</v>
      </c>
      <c r="AE329" s="4">
        <v>0</v>
      </c>
      <c r="AF329" s="4">
        <v>0</v>
      </c>
      <c r="AG329" s="4">
        <v>0</v>
      </c>
      <c r="AH329" s="4">
        <v>0</v>
      </c>
      <c r="AI329" s="4">
        <v>1</v>
      </c>
      <c r="AJ329" s="4">
        <v>0</v>
      </c>
      <c r="AK329" s="4">
        <v>0</v>
      </c>
      <c r="AL329" s="4">
        <v>1</v>
      </c>
      <c r="AM329" s="4">
        <v>1</v>
      </c>
      <c r="AN329" s="4">
        <v>1</v>
      </c>
      <c r="AO329" s="4">
        <v>0</v>
      </c>
      <c r="AP329" s="4">
        <v>1</v>
      </c>
      <c r="AQ329" s="4">
        <v>0</v>
      </c>
      <c r="AR329" s="4">
        <v>1</v>
      </c>
      <c r="AU329" s="25"/>
      <c r="AY329" s="10">
        <f t="shared" si="9"/>
        <v>17</v>
      </c>
      <c r="BA329" s="2"/>
    </row>
    <row r="330" spans="1:53" x14ac:dyDescent="0.3">
      <c r="A330" t="s">
        <v>361</v>
      </c>
      <c r="J330" s="26"/>
      <c r="K330" s="4">
        <v>1</v>
      </c>
      <c r="L330" s="4">
        <v>1</v>
      </c>
      <c r="M330" s="4">
        <v>0</v>
      </c>
      <c r="N330" s="4">
        <v>0</v>
      </c>
      <c r="O330" s="4">
        <v>0</v>
      </c>
      <c r="P330" s="4">
        <v>0</v>
      </c>
      <c r="Q330" s="4">
        <v>1</v>
      </c>
      <c r="R330" s="4">
        <v>1</v>
      </c>
      <c r="S330" s="4">
        <v>1</v>
      </c>
      <c r="T330" s="4">
        <v>0</v>
      </c>
      <c r="U330" s="4">
        <v>1</v>
      </c>
      <c r="V330" s="4">
        <v>0</v>
      </c>
      <c r="W330" s="4">
        <v>1</v>
      </c>
      <c r="X330" s="4">
        <v>1</v>
      </c>
      <c r="Y330" s="4">
        <v>1</v>
      </c>
      <c r="Z330" s="4">
        <v>1</v>
      </c>
      <c r="AA330" s="4">
        <v>1</v>
      </c>
      <c r="AB330" s="4">
        <v>0</v>
      </c>
      <c r="AC330" s="4">
        <v>0</v>
      </c>
      <c r="AD330" s="4">
        <v>0</v>
      </c>
      <c r="AE330" s="4">
        <v>0</v>
      </c>
      <c r="AF330" s="4">
        <v>1</v>
      </c>
      <c r="AG330" s="4">
        <v>0</v>
      </c>
      <c r="AH330" s="4">
        <v>1</v>
      </c>
      <c r="AI330" s="4">
        <v>1</v>
      </c>
      <c r="AJ330" s="4">
        <v>1</v>
      </c>
      <c r="AK330" s="4">
        <v>0</v>
      </c>
      <c r="AL330" s="4">
        <v>1</v>
      </c>
      <c r="AM330" s="4">
        <v>1</v>
      </c>
      <c r="AN330" s="4">
        <v>0</v>
      </c>
      <c r="AO330" s="4">
        <v>0</v>
      </c>
      <c r="AP330" s="4">
        <v>1</v>
      </c>
      <c r="AQ330" s="4">
        <v>1</v>
      </c>
      <c r="AR330" s="4">
        <v>1</v>
      </c>
      <c r="AU330" s="25"/>
      <c r="AY330" s="10">
        <f t="shared" si="9"/>
        <v>15</v>
      </c>
      <c r="BA330" s="2"/>
    </row>
    <row r="331" spans="1:53" x14ac:dyDescent="0.3">
      <c r="A331" t="s">
        <v>362</v>
      </c>
      <c r="J331" s="26"/>
      <c r="K331" s="4">
        <v>1</v>
      </c>
      <c r="L331" s="4">
        <v>1</v>
      </c>
      <c r="M331" s="4">
        <v>0</v>
      </c>
      <c r="N331" s="4">
        <v>0</v>
      </c>
      <c r="O331" s="4">
        <v>1</v>
      </c>
      <c r="P331" s="4">
        <v>0</v>
      </c>
      <c r="Q331" s="4">
        <v>1</v>
      </c>
      <c r="R331" s="4">
        <v>1</v>
      </c>
      <c r="S331" s="4">
        <v>1</v>
      </c>
      <c r="T331" s="4">
        <v>0</v>
      </c>
      <c r="U331" s="4">
        <v>1</v>
      </c>
      <c r="V331" s="4">
        <v>0</v>
      </c>
      <c r="W331" s="4">
        <v>1</v>
      </c>
      <c r="X331" s="4">
        <v>1</v>
      </c>
      <c r="Y331" s="4">
        <v>1</v>
      </c>
      <c r="Z331" s="4">
        <v>1</v>
      </c>
      <c r="AA331" s="4">
        <v>1</v>
      </c>
      <c r="AB331" s="4">
        <v>1</v>
      </c>
      <c r="AC331" s="4">
        <v>0</v>
      </c>
      <c r="AD331" s="4">
        <v>0</v>
      </c>
      <c r="AE331" s="4">
        <v>0</v>
      </c>
      <c r="AF331" s="4">
        <v>1</v>
      </c>
      <c r="AG331" s="4">
        <v>0</v>
      </c>
      <c r="AH331" s="4">
        <v>1</v>
      </c>
      <c r="AI331" s="4">
        <v>1</v>
      </c>
      <c r="AJ331" s="4">
        <v>0</v>
      </c>
      <c r="AK331" s="4">
        <v>0</v>
      </c>
      <c r="AL331" s="4">
        <v>1</v>
      </c>
      <c r="AM331" s="4">
        <v>1</v>
      </c>
      <c r="AN331" s="4">
        <v>1</v>
      </c>
      <c r="AO331" s="4">
        <v>0</v>
      </c>
      <c r="AP331" s="4">
        <v>1</v>
      </c>
      <c r="AQ331" s="4">
        <v>1</v>
      </c>
      <c r="AR331" s="4">
        <v>1</v>
      </c>
      <c r="AU331" s="25"/>
      <c r="AY331" s="10">
        <f t="shared" si="9"/>
        <v>13</v>
      </c>
      <c r="BA331" s="2"/>
    </row>
    <row r="332" spans="1:53" x14ac:dyDescent="0.3">
      <c r="A332" t="s">
        <v>363</v>
      </c>
      <c r="J332" s="26"/>
      <c r="K332" s="4">
        <v>1</v>
      </c>
      <c r="L332" s="4">
        <v>1</v>
      </c>
      <c r="M332" s="4">
        <v>0</v>
      </c>
      <c r="N332" s="4">
        <v>0</v>
      </c>
      <c r="O332" s="4">
        <v>1</v>
      </c>
      <c r="P332" s="4">
        <v>0</v>
      </c>
      <c r="Q332" s="4">
        <v>1</v>
      </c>
      <c r="R332" s="4">
        <v>1</v>
      </c>
      <c r="S332" s="4">
        <v>1</v>
      </c>
      <c r="T332" s="4">
        <v>0</v>
      </c>
      <c r="U332" s="4">
        <v>1</v>
      </c>
      <c r="V332" s="4">
        <v>0</v>
      </c>
      <c r="W332" s="4">
        <v>1</v>
      </c>
      <c r="X332" s="4">
        <v>1</v>
      </c>
      <c r="Y332" s="4">
        <v>1</v>
      </c>
      <c r="Z332" s="4">
        <v>1</v>
      </c>
      <c r="AA332" s="4">
        <v>1</v>
      </c>
      <c r="AB332" s="4">
        <v>0</v>
      </c>
      <c r="AC332" s="4">
        <v>0</v>
      </c>
      <c r="AD332" s="4">
        <v>0</v>
      </c>
      <c r="AE332" s="4">
        <v>0</v>
      </c>
      <c r="AF332" s="4">
        <v>1</v>
      </c>
      <c r="AG332" s="4">
        <v>0</v>
      </c>
      <c r="AH332" s="4">
        <v>1</v>
      </c>
      <c r="AI332" s="4">
        <v>1</v>
      </c>
      <c r="AJ332" s="4">
        <v>0</v>
      </c>
      <c r="AK332" s="4">
        <v>0</v>
      </c>
      <c r="AL332" s="4">
        <v>1</v>
      </c>
      <c r="AM332" s="4">
        <v>1</v>
      </c>
      <c r="AN332" s="4">
        <v>1</v>
      </c>
      <c r="AO332" s="4">
        <v>0</v>
      </c>
      <c r="AP332" s="4">
        <v>1</v>
      </c>
      <c r="AQ332" s="4">
        <v>1</v>
      </c>
      <c r="AR332" s="4">
        <v>1</v>
      </c>
      <c r="AU332" s="25"/>
      <c r="AY332" s="10">
        <f t="shared" ref="AY332:AY338" si="12">NumberOfTeams+1-SUM(K332:AR332)</f>
        <v>14</v>
      </c>
      <c r="BA332" s="2"/>
    </row>
    <row r="333" spans="1:53" x14ac:dyDescent="0.3">
      <c r="A333" t="s">
        <v>364</v>
      </c>
      <c r="J333" s="26"/>
      <c r="K333" s="4">
        <v>1</v>
      </c>
      <c r="L333" s="4">
        <v>1</v>
      </c>
      <c r="M333" s="4">
        <v>0</v>
      </c>
      <c r="N333" s="4">
        <v>0</v>
      </c>
      <c r="O333" s="4">
        <v>0</v>
      </c>
      <c r="P333" s="4">
        <v>0</v>
      </c>
      <c r="Q333" s="4">
        <v>1</v>
      </c>
      <c r="R333" s="4">
        <v>1</v>
      </c>
      <c r="S333" s="4">
        <v>1</v>
      </c>
      <c r="T333" s="4">
        <v>0</v>
      </c>
      <c r="U333" s="4">
        <v>1</v>
      </c>
      <c r="V333" s="4">
        <v>0</v>
      </c>
      <c r="W333" s="4">
        <v>1</v>
      </c>
      <c r="X333" s="4">
        <v>0</v>
      </c>
      <c r="Y333" s="4">
        <v>0</v>
      </c>
      <c r="Z333" s="4">
        <v>1</v>
      </c>
      <c r="AA333" s="4">
        <v>1</v>
      </c>
      <c r="AB333" s="4">
        <v>0</v>
      </c>
      <c r="AC333" s="4">
        <v>0</v>
      </c>
      <c r="AD333" s="4">
        <v>0</v>
      </c>
      <c r="AE333" s="4">
        <v>0</v>
      </c>
      <c r="AF333" s="4">
        <v>1</v>
      </c>
      <c r="AG333" s="4">
        <v>0</v>
      </c>
      <c r="AH333" s="4">
        <v>1</v>
      </c>
      <c r="AI333" s="4">
        <v>1</v>
      </c>
      <c r="AJ333" s="4">
        <v>0</v>
      </c>
      <c r="AK333" s="4">
        <v>0</v>
      </c>
      <c r="AL333" s="4">
        <v>1</v>
      </c>
      <c r="AM333" s="4">
        <v>1</v>
      </c>
      <c r="AN333" s="4">
        <v>0</v>
      </c>
      <c r="AO333" s="4">
        <v>0</v>
      </c>
      <c r="AP333" s="4">
        <v>1</v>
      </c>
      <c r="AQ333" s="4">
        <v>1</v>
      </c>
      <c r="AR333" s="4">
        <v>1</v>
      </c>
      <c r="AU333" s="25"/>
      <c r="AY333" s="10">
        <f t="shared" si="12"/>
        <v>18</v>
      </c>
      <c r="BA333" s="2"/>
    </row>
    <row r="334" spans="1:53" x14ac:dyDescent="0.3">
      <c r="A334" t="s">
        <v>365</v>
      </c>
      <c r="J334" s="26"/>
      <c r="K334" s="4">
        <v>1</v>
      </c>
      <c r="L334" s="4">
        <v>1</v>
      </c>
      <c r="M334" s="4">
        <v>0</v>
      </c>
      <c r="N334" s="4">
        <v>0</v>
      </c>
      <c r="O334" s="4">
        <v>1</v>
      </c>
      <c r="P334" s="4">
        <v>0</v>
      </c>
      <c r="Q334" s="4">
        <v>1</v>
      </c>
      <c r="R334" s="4">
        <v>0</v>
      </c>
      <c r="S334" s="4">
        <v>0</v>
      </c>
      <c r="T334" s="4">
        <v>0</v>
      </c>
      <c r="U334" s="4">
        <v>1</v>
      </c>
      <c r="V334" s="4">
        <v>0</v>
      </c>
      <c r="W334" s="4">
        <v>0</v>
      </c>
      <c r="X334" s="4">
        <v>1</v>
      </c>
      <c r="Y334" s="4">
        <v>0</v>
      </c>
      <c r="Z334" s="4">
        <v>1</v>
      </c>
      <c r="AA334" s="4">
        <v>1</v>
      </c>
      <c r="AB334" s="4">
        <v>1</v>
      </c>
      <c r="AC334" s="4">
        <v>0</v>
      </c>
      <c r="AD334" s="4">
        <v>1</v>
      </c>
      <c r="AE334" s="4">
        <v>0</v>
      </c>
      <c r="AF334" s="4">
        <v>0</v>
      </c>
      <c r="AG334" s="4">
        <v>0</v>
      </c>
      <c r="AH334" s="4">
        <v>0</v>
      </c>
      <c r="AI334" s="4">
        <v>1</v>
      </c>
      <c r="AJ334" s="4">
        <v>0</v>
      </c>
      <c r="AK334" s="4">
        <v>0</v>
      </c>
      <c r="AL334" s="4">
        <v>1</v>
      </c>
      <c r="AM334" s="4">
        <v>1</v>
      </c>
      <c r="AN334" s="4">
        <v>0</v>
      </c>
      <c r="AO334" s="4">
        <v>0</v>
      </c>
      <c r="AP334" s="4">
        <v>1</v>
      </c>
      <c r="AQ334" s="4">
        <v>1</v>
      </c>
      <c r="AR334" s="4">
        <v>0</v>
      </c>
      <c r="AU334" s="25"/>
      <c r="AY334" s="10">
        <f t="shared" si="12"/>
        <v>20</v>
      </c>
      <c r="BA334" s="2"/>
    </row>
    <row r="335" spans="1:53" hidden="1" x14ac:dyDescent="0.3">
      <c r="A335" t="s">
        <v>354</v>
      </c>
      <c r="J335" s="26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U335" s="25"/>
      <c r="AY335" s="10">
        <f t="shared" si="12"/>
        <v>35</v>
      </c>
      <c r="BA335" s="2"/>
    </row>
    <row r="336" spans="1:53" hidden="1" x14ac:dyDescent="0.3">
      <c r="A336" t="s">
        <v>355</v>
      </c>
      <c r="J336" s="26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U336" s="25"/>
      <c r="AY336" s="10">
        <f t="shared" si="12"/>
        <v>35</v>
      </c>
      <c r="BA336" s="2"/>
    </row>
    <row r="337" spans="1:16384" hidden="1" x14ac:dyDescent="0.3">
      <c r="A337" t="s">
        <v>356</v>
      </c>
      <c r="J337" s="26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U337" s="25"/>
      <c r="AY337" s="10">
        <f t="shared" si="12"/>
        <v>35</v>
      </c>
      <c r="BA337" s="2"/>
    </row>
    <row r="338" spans="1:16384" hidden="1" x14ac:dyDescent="0.3">
      <c r="A338" t="s">
        <v>357</v>
      </c>
      <c r="J338" s="26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U338" s="25"/>
      <c r="AY338" s="10">
        <f t="shared" si="12"/>
        <v>35</v>
      </c>
      <c r="BA338" s="2"/>
    </row>
    <row r="339" spans="1:16384" hidden="1" x14ac:dyDescent="0.3"/>
    <row r="340" spans="1:16384" hidden="1" x14ac:dyDescent="0.3">
      <c r="K340" s="2" cm="1">
        <f t="array" ref="K340">(COLUMN()-COLUMN(INDEX(TeamsHorizontal,,1))+1)</f>
        <v>1</v>
      </c>
      <c r="L340" s="2" cm="1">
        <f t="array" ref="L340">COLUMN()-COLUMN(INDEX(TeamsHorizontal,,1))+1</f>
        <v>2</v>
      </c>
      <c r="M340" s="2" cm="1">
        <f t="array" ref="M340">COLUMN()-COLUMN(INDEX(TeamsHorizontal,,1))+1</f>
        <v>3</v>
      </c>
      <c r="N340" s="2" cm="1">
        <f t="array" ref="N340">COLUMN()-COLUMN(INDEX(TeamsHorizontal,,1))+1</f>
        <v>4</v>
      </c>
      <c r="O340" s="2" cm="1">
        <f t="array" ref="O340">COLUMN()-COLUMN(INDEX(TeamsHorizontal,,1))+1</f>
        <v>5</v>
      </c>
      <c r="P340" s="2" cm="1">
        <f t="array" ref="P340">COLUMN()-COLUMN(INDEX(TeamsHorizontal,,1))+1</f>
        <v>6</v>
      </c>
      <c r="Q340" s="2" cm="1">
        <f t="array" ref="Q340">COLUMN()-COLUMN(INDEX(TeamsHorizontal,,1))+1</f>
        <v>7</v>
      </c>
      <c r="R340" s="2" cm="1">
        <f t="array" ref="R340">COLUMN()-COLUMN(INDEX(TeamsHorizontal,,1))+1</f>
        <v>8</v>
      </c>
      <c r="S340" s="2" cm="1">
        <f t="array" ref="S340">COLUMN()-COLUMN(INDEX(TeamsHorizontal,,1))+1</f>
        <v>9</v>
      </c>
      <c r="T340" s="2" cm="1">
        <f t="array" ref="T340">COLUMN()-COLUMN(INDEX(TeamsHorizontal,,1))+1</f>
        <v>10</v>
      </c>
      <c r="U340" s="2" cm="1">
        <f t="array" ref="U340">COLUMN()-COLUMN(INDEX(TeamsHorizontal,,1))+1</f>
        <v>11</v>
      </c>
      <c r="V340" s="2" cm="1">
        <f t="array" ref="V340">COLUMN()-COLUMN(INDEX(TeamsHorizontal,,1))+1</f>
        <v>12</v>
      </c>
      <c r="W340" s="2" cm="1">
        <f t="array" ref="W340">COLUMN()-COLUMN(INDEX(TeamsHorizontal,,1))+1</f>
        <v>13</v>
      </c>
      <c r="X340" s="2" cm="1">
        <f t="array" ref="X340">COLUMN()-COLUMN(INDEX(TeamsHorizontal,,1))+1</f>
        <v>14</v>
      </c>
      <c r="Y340" s="2" cm="1">
        <f t="array" ref="Y340">COLUMN()-COLUMN(INDEX(TeamsHorizontal,,1))+1</f>
        <v>15</v>
      </c>
      <c r="Z340" s="2" cm="1">
        <f t="array" ref="Z340">COLUMN()-COLUMN(INDEX(TeamsHorizontal,,1))+1</f>
        <v>16</v>
      </c>
      <c r="AA340" s="2" cm="1">
        <f t="array" ref="AA340">COLUMN()-COLUMN(INDEX(TeamsHorizontal,,1))+1</f>
        <v>17</v>
      </c>
      <c r="AB340" s="2" cm="1">
        <f t="array" ref="AB340">COLUMN()-COLUMN(INDEX(TeamsHorizontal,,1))+1</f>
        <v>18</v>
      </c>
      <c r="AC340" s="2" cm="1">
        <f t="array" ref="AC340">COLUMN()-COLUMN(INDEX(TeamsHorizontal,,1))+1</f>
        <v>19</v>
      </c>
      <c r="AD340" s="2" cm="1">
        <f t="array" ref="AD340">COLUMN()-COLUMN(INDEX(TeamsHorizontal,,1))+1</f>
        <v>20</v>
      </c>
      <c r="AE340" s="2" cm="1">
        <f t="array" ref="AE340">COLUMN()-COLUMN(INDEX(TeamsHorizontal,,1))+1</f>
        <v>21</v>
      </c>
      <c r="AF340" s="2" cm="1">
        <f t="array" ref="AF340">COLUMN()-COLUMN(INDEX(TeamsHorizontal,,1))+1</f>
        <v>22</v>
      </c>
      <c r="AG340" s="2" cm="1">
        <f t="array" ref="AG340">COLUMN()-COLUMN(INDEX(TeamsHorizontal,,1))+1</f>
        <v>23</v>
      </c>
      <c r="AH340" s="2" cm="1">
        <f t="array" ref="AH340">COLUMN()-COLUMN(INDEX(TeamsHorizontal,,1))+1</f>
        <v>24</v>
      </c>
      <c r="AI340" s="2" cm="1">
        <f t="array" ref="AI340">COLUMN()-COLUMN(INDEX(TeamsHorizontal,,1))+1</f>
        <v>25</v>
      </c>
      <c r="AJ340" s="2" cm="1">
        <f t="array" ref="AJ340">COLUMN()-COLUMN(INDEX(TeamsHorizontal,,1))+1</f>
        <v>26</v>
      </c>
      <c r="AK340" s="2" cm="1">
        <f t="array" ref="AK340">COLUMN()-COLUMN(INDEX(TeamsHorizontal,,1))+1</f>
        <v>27</v>
      </c>
      <c r="AL340" s="2" cm="1">
        <f t="array" ref="AL340">COLUMN()-COLUMN(INDEX(TeamsHorizontal,,1))+1</f>
        <v>28</v>
      </c>
      <c r="AM340" s="2" cm="1">
        <f t="array" ref="AM340">COLUMN()-COLUMN(INDEX(TeamsHorizontal,,1))+1</f>
        <v>29</v>
      </c>
      <c r="AN340" s="2" cm="1">
        <f t="array" ref="AN340">COLUMN()-COLUMN(INDEX(TeamsHorizontal,,1))+1</f>
        <v>30</v>
      </c>
      <c r="AO340" s="2" cm="1">
        <f t="array" ref="AO340">COLUMN()-COLUMN(INDEX(TeamsHorizontal,,1))+1</f>
        <v>31</v>
      </c>
      <c r="AP340" s="2" cm="1">
        <f t="array" ref="AP340">COLUMN()-COLUMN(INDEX(TeamsHorizontal,,1))+1</f>
        <v>32</v>
      </c>
      <c r="AQ340" s="2" cm="1">
        <f t="array" ref="AQ340">COLUMN()-COLUMN(INDEX(TeamsHorizontal,,1))+1</f>
        <v>33</v>
      </c>
      <c r="AR340" s="2" cm="1">
        <f t="array" ref="AR340">COLUMN()-COLUMN(INDEX(TeamsHorizontal,,1))+1</f>
        <v>34</v>
      </c>
      <c r="AU340" s="18" t="s">
        <v>351</v>
      </c>
    </row>
    <row r="341" spans="1:16384" hidden="1" x14ac:dyDescent="0.3">
      <c r="K341" s="12">
        <v>1</v>
      </c>
      <c r="L341" s="12">
        <v>2</v>
      </c>
      <c r="M341" s="12">
        <v>3</v>
      </c>
      <c r="N341" s="12">
        <v>4</v>
      </c>
      <c r="O341" s="12">
        <v>5</v>
      </c>
      <c r="P341" s="12">
        <v>6</v>
      </c>
      <c r="Q341" s="12">
        <v>7</v>
      </c>
      <c r="R341" s="12">
        <v>8</v>
      </c>
      <c r="S341" s="12">
        <v>9</v>
      </c>
      <c r="T341" s="12">
        <v>10</v>
      </c>
      <c r="U341" s="12">
        <v>11</v>
      </c>
      <c r="V341" s="12">
        <v>12</v>
      </c>
      <c r="W341" s="12">
        <v>13</v>
      </c>
      <c r="X341" s="12">
        <v>14</v>
      </c>
      <c r="Y341" s="12">
        <v>15</v>
      </c>
      <c r="Z341" s="12">
        <v>16</v>
      </c>
      <c r="AA341" s="12">
        <v>17</v>
      </c>
      <c r="AB341" s="12">
        <v>18</v>
      </c>
      <c r="AC341" s="12">
        <v>19</v>
      </c>
      <c r="AD341" s="12">
        <v>20</v>
      </c>
      <c r="AE341" s="12">
        <v>21</v>
      </c>
      <c r="AF341" s="12">
        <v>22</v>
      </c>
      <c r="AG341" s="12">
        <v>23</v>
      </c>
      <c r="AH341" s="12">
        <v>24</v>
      </c>
      <c r="AI341" s="12">
        <v>25</v>
      </c>
      <c r="AJ341" s="12">
        <v>26</v>
      </c>
      <c r="AK341" s="12">
        <v>27</v>
      </c>
      <c r="AL341" s="12">
        <v>28</v>
      </c>
      <c r="AM341" s="12">
        <v>29</v>
      </c>
      <c r="AN341" s="12">
        <v>30</v>
      </c>
      <c r="AO341" s="12">
        <v>31</v>
      </c>
      <c r="AP341" s="12">
        <v>32</v>
      </c>
      <c r="AQ341" s="12">
        <v>33</v>
      </c>
      <c r="AR341" s="12">
        <v>34</v>
      </c>
      <c r="AU341" s="18" t="s">
        <v>11</v>
      </c>
    </row>
    <row r="342" spans="1:16384" hidden="1" x14ac:dyDescent="0.3">
      <c r="A342" s="20"/>
      <c r="AY342" s="10"/>
    </row>
    <row r="343" spans="1:16384" x14ac:dyDescent="0.3">
      <c r="A343" s="28" t="s">
        <v>13</v>
      </c>
      <c r="AT343" s="17" t="s">
        <v>10</v>
      </c>
      <c r="AY343" s="10" t="s">
        <v>46</v>
      </c>
    </row>
    <row r="344" spans="1:16384" x14ac:dyDescent="0.3">
      <c r="A344" s="18">
        <v>2163</v>
      </c>
      <c r="B344" s="1" t="s">
        <v>350</v>
      </c>
      <c r="C344" s="20"/>
      <c r="D344" s="20"/>
      <c r="E344" s="20"/>
      <c r="F344" s="20"/>
      <c r="G344" s="20"/>
      <c r="H344" s="20"/>
      <c r="I344" s="20"/>
      <c r="K344" s="10" cm="1">
        <f t="array" ref="K344">--(COUNTIF(Q2163row, INDEX(Q2163row, (COLUMN()-COLUMN(INDEX(TeamsHorizontal,,1))+1))) = MAX(COUNTIF(Q2163row, Q2163row)))</f>
        <v>0</v>
      </c>
      <c r="L344" s="10" cm="1">
        <f t="array" ref="L344">--(COUNTIF(Q2163row, INDEX(Q2163row, (COLUMN()-COLUMN(INDEX(TeamsHorizontal,,1))+1))) = MAX(COUNTIF(Q2163row, Q2163row)))</f>
        <v>0</v>
      </c>
      <c r="M344" s="10" cm="1">
        <f t="array" ref="M344">--(COUNTIF(Q2163row, INDEX(Q2163row, (COLUMN()-COLUMN(INDEX(TeamsHorizontal,,1))+1))) = MAX(COUNTIF(Q2163row, Q2163row)))</f>
        <v>0</v>
      </c>
      <c r="N344" s="10" cm="1">
        <f t="array" ref="N344">--(COUNTIF(Q2163row, INDEX(Q2163row, (COLUMN()-COLUMN(INDEX(TeamsHorizontal,,1))+1))) = MAX(COUNTIF(Q2163row, Q2163row)))</f>
        <v>0</v>
      </c>
      <c r="O344" s="10" cm="1">
        <f t="array" ref="O344">--(COUNTIF(Q2163row, INDEX(Q2163row, (COLUMN()-COLUMN(INDEX(TeamsHorizontal,,1))+1))) = MAX(COUNTIF(Q2163row, Q2163row)))</f>
        <v>0</v>
      </c>
      <c r="P344" s="10" cm="1">
        <f t="array" ref="P344">--(COUNTIF(Q2163row, INDEX(Q2163row, (COLUMN()-COLUMN(INDEX(TeamsHorizontal,,1))+1))) = MAX(COUNTIF(Q2163row, Q2163row)))</f>
        <v>1</v>
      </c>
      <c r="Q344" s="10" cm="1">
        <f t="array" ref="Q344">--(COUNTIF(Q2163row, INDEX(Q2163row, (COLUMN()-COLUMN(INDEX(TeamsHorizontal,,1))+1))) = MAX(COUNTIF(Q2163row, Q2163row)))</f>
        <v>0</v>
      </c>
      <c r="R344" s="10" cm="1">
        <f t="array" ref="R344">--(COUNTIF(Q2163row, INDEX(Q2163row, (COLUMN()-COLUMN(INDEX(TeamsHorizontal,,1))+1))) = MAX(COUNTIF(Q2163row, Q2163row)))</f>
        <v>0</v>
      </c>
      <c r="S344" s="10" cm="1">
        <f t="array" ref="S344">--(COUNTIF(Q2163row, INDEX(Q2163row, (COLUMN()-COLUMN(INDEX(TeamsHorizontal,,1))+1))) = MAX(COUNTIF(Q2163row, Q2163row)))</f>
        <v>1</v>
      </c>
      <c r="T344" s="10" cm="1">
        <f t="array" ref="T344">--(COUNTIF(Q2163row, INDEX(Q2163row, (COLUMN()-COLUMN(INDEX(TeamsHorizontal,,1))+1))) = MAX(COUNTIF(Q2163row, Q2163row)))</f>
        <v>1</v>
      </c>
      <c r="U344" s="10" cm="1">
        <f t="array" ref="U344">--(COUNTIF(Q2163row, INDEX(Q2163row, (COLUMN()-COLUMN(INDEX(TeamsHorizontal,,1))+1))) = MAX(COUNTIF(Q2163row, Q2163row)))</f>
        <v>0</v>
      </c>
      <c r="V344" s="10" cm="1">
        <f t="array" ref="V344">--(COUNTIF(Q2163row, INDEX(Q2163row, (COLUMN()-COLUMN(INDEX(TeamsHorizontal,,1))+1))) = MAX(COUNTIF(Q2163row, Q2163row)))</f>
        <v>1</v>
      </c>
      <c r="W344" s="10" cm="1">
        <f t="array" ref="W344">--(COUNTIF(Q2163row, INDEX(Q2163row, (COLUMN()-COLUMN(INDEX(TeamsHorizontal,,1))+1))) = MAX(COUNTIF(Q2163row, Q2163row)))</f>
        <v>0</v>
      </c>
      <c r="X344" s="10" cm="1">
        <f t="array" ref="X344">--(COUNTIF(Q2163row, INDEX(Q2163row, (COLUMN()-COLUMN(INDEX(TeamsHorizontal,,1))+1))) = MAX(COUNTIF(Q2163row, Q2163row)))</f>
        <v>0</v>
      </c>
      <c r="Y344" s="10" cm="1">
        <f t="array" ref="Y344">--(COUNTIF(Q2163row, INDEX(Q2163row, (COLUMN()-COLUMN(INDEX(TeamsHorizontal,,1))+1))) = MAX(COUNTIF(Q2163row, Q2163row)))</f>
        <v>1</v>
      </c>
      <c r="Z344" s="10" cm="1">
        <f t="array" ref="Z344">--(COUNTIF(Q2163row, INDEX(Q2163row, (COLUMN()-COLUMN(INDEX(TeamsHorizontal,,1))+1))) = MAX(COUNTIF(Q2163row, Q2163row)))</f>
        <v>0</v>
      </c>
      <c r="AA344" s="10" cm="1">
        <f t="array" ref="AA344">--(COUNTIF(Q2163row, INDEX(Q2163row, (COLUMN()-COLUMN(INDEX(TeamsHorizontal,,1))+1))) = MAX(COUNTIF(Q2163row, Q2163row)))</f>
        <v>0</v>
      </c>
      <c r="AB344" s="10" cm="1">
        <f t="array" ref="AB344">--(COUNTIF(Q2163row, INDEX(Q2163row, (COLUMN()-COLUMN(INDEX(TeamsHorizontal,,1))+1))) = MAX(COUNTIF(Q2163row, Q2163row)))</f>
        <v>1</v>
      </c>
      <c r="AC344" s="10" cm="1">
        <f t="array" ref="AC344">--(COUNTIF(Q2163row, INDEX(Q2163row, (COLUMN()-COLUMN(INDEX(TeamsHorizontal,,1))+1))) = MAX(COUNTIF(Q2163row, Q2163row)))</f>
        <v>0</v>
      </c>
      <c r="AD344" s="10" cm="1">
        <f t="array" ref="AD344">--(COUNTIF(Q2163row, INDEX(Q2163row, (COLUMN()-COLUMN(INDEX(TeamsHorizontal,,1))+1))) = MAX(COUNTIF(Q2163row, Q2163row)))</f>
        <v>0</v>
      </c>
      <c r="AE344" s="10" cm="1">
        <f t="array" ref="AE344">--(COUNTIF(Q2163row, INDEX(Q2163row, (COLUMN()-COLUMN(INDEX(TeamsHorizontal,,1))+1))) = MAX(COUNTIF(Q2163row, Q2163row)))</f>
        <v>0</v>
      </c>
      <c r="AF344" s="10" cm="1">
        <f t="array" ref="AF344">--(COUNTIF(Q2163row, INDEX(Q2163row, (COLUMN()-COLUMN(INDEX(TeamsHorizontal,,1))+1))) = MAX(COUNTIF(Q2163row, Q2163row)))</f>
        <v>0</v>
      </c>
      <c r="AG344" s="10" cm="1">
        <f t="array" ref="AG344">--(COUNTIF(Q2163row, INDEX(Q2163row, (COLUMN()-COLUMN(INDEX(TeamsHorizontal,,1))+1))) = MAX(COUNTIF(Q2163row, Q2163row)))</f>
        <v>0</v>
      </c>
      <c r="AH344" s="10" cm="1">
        <f t="array" ref="AH344">--(COUNTIF(Q2163row, INDEX(Q2163row, (COLUMN()-COLUMN(INDEX(TeamsHorizontal,,1))+1))) = MAX(COUNTIF(Q2163row, Q2163row)))</f>
        <v>1</v>
      </c>
      <c r="AI344" s="10" cm="1">
        <f t="array" ref="AI344">--(COUNTIF(Q2163row, INDEX(Q2163row, (COLUMN()-COLUMN(INDEX(TeamsHorizontal,,1))+1))) = MAX(COUNTIF(Q2163row, Q2163row)))</f>
        <v>0</v>
      </c>
      <c r="AJ344" s="10" cm="1">
        <f t="array" ref="AJ344">--(COUNTIF(Q2163row, INDEX(Q2163row, (COLUMN()-COLUMN(INDEX(TeamsHorizontal,,1))+1))) = MAX(COUNTIF(Q2163row, Q2163row)))</f>
        <v>1</v>
      </c>
      <c r="AK344" s="10" cm="1">
        <f t="array" ref="AK344">--(COUNTIF(Q2163row, INDEX(Q2163row, (COLUMN()-COLUMN(INDEX(TeamsHorizontal,,1))+1))) = MAX(COUNTIF(Q2163row, Q2163row)))</f>
        <v>1</v>
      </c>
      <c r="AL344" s="10" cm="1">
        <f t="array" ref="AL344">--(COUNTIF(Q2163row, INDEX(Q2163row, (COLUMN()-COLUMN(INDEX(TeamsHorizontal,,1))+1))) = MAX(COUNTIF(Q2163row, Q2163row)))</f>
        <v>0</v>
      </c>
      <c r="AM344" s="10" cm="1">
        <f t="array" ref="AM344">--(COUNTIF(Q2163row, INDEX(Q2163row, (COLUMN()-COLUMN(INDEX(TeamsHorizontal,,1))+1))) = MAX(COUNTIF(Q2163row, Q2163row)))</f>
        <v>1</v>
      </c>
      <c r="AN344" s="10" cm="1">
        <f t="array" ref="AN344">--(COUNTIF(Q2163row, INDEX(Q2163row, (COLUMN()-COLUMN(INDEX(TeamsHorizontal,,1))+1))) = MAX(COUNTIF(Q2163row, Q2163row)))</f>
        <v>1</v>
      </c>
      <c r="AO344" s="10" cm="1">
        <f t="array" ref="AO344">--(COUNTIF(Q2163row, INDEX(Q2163row, (COLUMN()-COLUMN(INDEX(TeamsHorizontal,,1))+1))) = MAX(COUNTIF(Q2163row, Q2163row)))</f>
        <v>0</v>
      </c>
      <c r="AP344" s="10" cm="1">
        <f t="array" ref="AP344">--(COUNTIF(Q2163row, INDEX(Q2163row, (COLUMN()-COLUMN(INDEX(TeamsHorizontal,,1))+1))) = MAX(COUNTIF(Q2163row, Q2163row)))</f>
        <v>0</v>
      </c>
      <c r="AQ344" s="10" cm="1">
        <f t="array" ref="AQ344">--(COUNTIF(Q2163row, INDEX(Q2163row, (COLUMN()-COLUMN(INDEX(TeamsHorizontal,,1))+1))) = MAX(COUNTIF(Q2163row, Q2163row)))</f>
        <v>0</v>
      </c>
      <c r="AR344" s="10" cm="1">
        <f t="array" ref="AR344">--(COUNTIF(Q2163row, INDEX(Q2163row, (COLUMN()-COLUMN(INDEX(TeamsHorizontal,,1))+1))) = MAX(COUNTIF(Q2163row, Q2163row)))</f>
        <v>0</v>
      </c>
      <c r="AT344" s="10">
        <f>SUM(K344:AS344)</f>
        <v>11</v>
      </c>
      <c r="AU344" s="3" t="s">
        <v>8</v>
      </c>
      <c r="AY344" s="10" cm="1">
        <f t="array" ref="AY344">NumberOfTeams - INDEX(Dtotals, AZ344) + 1</f>
        <v>24</v>
      </c>
      <c r="AZ344" s="12">
        <v>1</v>
      </c>
      <c r="BA344" s="2"/>
    </row>
    <row r="345" spans="1:16384" x14ac:dyDescent="0.3">
      <c r="A345" s="18">
        <v>2743</v>
      </c>
      <c r="B345" s="1" t="s">
        <v>1</v>
      </c>
      <c r="C345" s="20"/>
      <c r="D345" s="20"/>
      <c r="E345" s="20"/>
      <c r="F345" s="20"/>
      <c r="G345" s="20"/>
      <c r="H345" s="20"/>
      <c r="I345" s="20"/>
      <c r="K345" s="10" cm="1">
        <f t="array" ref="K345">IF(INDEX(Q2743row,,K340)="",0,(IF(_xlfn.XLOOKUP(INDEX(Q2743row,,K340),INDEX(Correct,,3),INDEX(Correct,,1))="MaxCorrect",1,0)))</f>
        <v>1</v>
      </c>
      <c r="L345" s="10" cm="1">
        <f t="array" ref="L345">IF(INDEX(Q2743row,,L340)="",0,(IF(_xlfn.XLOOKUP(INDEX(Q2743row,,L340),INDEX(Correct,,3),INDEX(Correct,,1))="MaxCorrect",1,0)))</f>
        <v>0</v>
      </c>
      <c r="M345" s="10" cm="1">
        <f t="array" ref="M345">IF(INDEX(Q2743row,,M340)="",0,(IF(_xlfn.XLOOKUP(INDEX(Q2743row,,M340),INDEX(Correct,,3),INDEX(Correct,,1))="MaxCorrect",1,0)))</f>
        <v>0</v>
      </c>
      <c r="N345" s="10" cm="1">
        <f t="array" ref="N345">IF(INDEX(Q2743row,,N340)="",0,(IF(_xlfn.XLOOKUP(INDEX(Q2743row,,N340),INDEX(Correct,,3),INDEX(Correct,,1))="MaxCorrect",1,0)))</f>
        <v>0</v>
      </c>
      <c r="O345" s="10" cm="1">
        <f t="array" ref="O345">IF(INDEX(Q2743row,,O340)="",0,(IF(_xlfn.XLOOKUP(INDEX(Q2743row,,O340),INDEX(Correct,,3),INDEX(Correct,,1))="MaxCorrect",1,0)))</f>
        <v>0</v>
      </c>
      <c r="P345" s="10" cm="1">
        <f t="array" ref="P345">IF(INDEX(Q2743row,,P340)="",0,(IF(_xlfn.XLOOKUP(INDEX(Q2743row,,P340),INDEX(Correct,,3),INDEX(Correct,,1))="MaxCorrect",1,0)))</f>
        <v>0</v>
      </c>
      <c r="Q345" s="10" cm="1">
        <f t="array" ref="Q345">IF(INDEX(Q2743row,,Q340)="",0,(IF(_xlfn.XLOOKUP(INDEX(Q2743row,,Q340),INDEX(Correct,,3),INDEX(Correct,,1))="MaxCorrect",1,0)))</f>
        <v>1</v>
      </c>
      <c r="R345" s="10" cm="1">
        <f t="array" ref="R345">IF(INDEX(Q2743row,,R340)="",0,(IF(_xlfn.XLOOKUP(INDEX(Q2743row,,R340),INDEX(Correct,,3),INDEX(Correct,,1))="MaxCorrect",1,0)))</f>
        <v>1</v>
      </c>
      <c r="S345" s="10" cm="1">
        <f t="array" ref="S345">IF(INDEX(Q2743row,,S340)="",0,(IF(_xlfn.XLOOKUP(INDEX(Q2743row,,S340),INDEX(Correct,,3),INDEX(Correct,,1))="MaxCorrect",1,0)))</f>
        <v>1</v>
      </c>
      <c r="T345" s="10" cm="1">
        <f t="array" ref="T345">IF(INDEX(Q2743row,,T340)="",0,(IF(_xlfn.XLOOKUP(INDEX(Q2743row,,T340),INDEX(Correct,,3),INDEX(Correct,,1))="MaxCorrect",1,0)))</f>
        <v>0</v>
      </c>
      <c r="U345" s="10" cm="1">
        <f t="array" ref="U345">IF(INDEX(Q2743row,,U340)="",0,(IF(_xlfn.XLOOKUP(INDEX(Q2743row,,U340),INDEX(Correct,,3),INDEX(Correct,,1))="MaxCorrect",1,0)))</f>
        <v>1</v>
      </c>
      <c r="V345" s="10" cm="1">
        <f t="array" ref="V345">IF(INDEX(Q2743row,,V340)="",0,(IF(_xlfn.XLOOKUP(INDEX(Q2743row,,V340),INDEX(Correct,,3),INDEX(Correct,,1))="MaxCorrect",1,0)))</f>
        <v>0</v>
      </c>
      <c r="W345" s="10" cm="1">
        <f t="array" ref="W345">IF(INDEX(Q2743row,,W340)="",0,(IF(_xlfn.XLOOKUP(INDEX(Q2743row,,W340),INDEX(Correct,,3),INDEX(Correct,,1))="MaxCorrect",1,0)))</f>
        <v>0</v>
      </c>
      <c r="X345" s="10" cm="1">
        <f t="array" ref="X345">IF(INDEX(Q2743row,,X340)="",0,(IF(_xlfn.XLOOKUP(INDEX(Q2743row,,X340),INDEX(Correct,,3),INDEX(Correct,,1))="MaxCorrect",1,0)))</f>
        <v>1</v>
      </c>
      <c r="Y345" s="10" cm="1">
        <f t="array" ref="Y345">IF(INDEX(Q2743row,,Y340)="",0,(IF(_xlfn.XLOOKUP(INDEX(Q2743row,,Y340),INDEX(Correct,,3),INDEX(Correct,,1))="MaxCorrect",1,0)))</f>
        <v>0</v>
      </c>
      <c r="Z345" s="10" cm="1">
        <f t="array" ref="Z345">IF(INDEX(Q2743row,,Z340)="",0,(IF(_xlfn.XLOOKUP(INDEX(Q2743row,,Z340),INDEX(Correct,,3),INDEX(Correct,,1))="MaxCorrect",1,0)))</f>
        <v>1</v>
      </c>
      <c r="AA345" s="10" cm="1">
        <f t="array" ref="AA345">IF(INDEX(Q2743row,,AA340)="",0,(IF(_xlfn.XLOOKUP(INDEX(Q2743row,,AA340),INDEX(Correct,,3),INDEX(Correct,,1))="MaxCorrect",1,0)))</f>
        <v>0</v>
      </c>
      <c r="AB345" s="10" cm="1">
        <f t="array" ref="AB345">IF(INDEX(Q2743row,,AB340)="",0,(IF(_xlfn.XLOOKUP(INDEX(Q2743row,,AB340),INDEX(Correct,,3),INDEX(Correct,,1))="MaxCorrect",1,0)))</f>
        <v>0</v>
      </c>
      <c r="AC345" s="10" cm="1">
        <f t="array" ref="AC345">IF(INDEX(Q2743row,,AC340)="",0,(IF(_xlfn.XLOOKUP(INDEX(Q2743row,,AC340),INDEX(Correct,,3),INDEX(Correct,,1))="MaxCorrect",1,0)))</f>
        <v>1</v>
      </c>
      <c r="AD345" s="10" cm="1">
        <f t="array" ref="AD345">IF(INDEX(Q2743row,,AD340)="",0,(IF(_xlfn.XLOOKUP(INDEX(Q2743row,,AD340),INDEX(Correct,,3),INDEX(Correct,,1))="MaxCorrect",1,0)))</f>
        <v>0</v>
      </c>
      <c r="AE345" s="10" cm="1">
        <f t="array" ref="AE345">IF(INDEX(Q2743row,,AE340)="",0,(IF(_xlfn.XLOOKUP(INDEX(Q2743row,,AE340),INDEX(Correct,,3),INDEX(Correct,,1))="MaxCorrect",1,0)))</f>
        <v>0</v>
      </c>
      <c r="AF345" s="10" cm="1">
        <f t="array" ref="AF345">IF(INDEX(Q2743row,,AF340)="",0,(IF(_xlfn.XLOOKUP(INDEX(Q2743row,,AF340),INDEX(Correct,,3),INDEX(Correct,,1))="MaxCorrect",1,0)))</f>
        <v>0</v>
      </c>
      <c r="AG345" s="10" cm="1">
        <f t="array" ref="AG345">IF(INDEX(Q2743row,,AG340)="",0,(IF(_xlfn.XLOOKUP(INDEX(Q2743row,,AG340),INDEX(Correct,,3),INDEX(Correct,,1))="MaxCorrect",1,0)))</f>
        <v>0</v>
      </c>
      <c r="AH345" s="10" cm="1">
        <f t="array" ref="AH345">IF(INDEX(Q2743row,,AH340)="",0,(IF(_xlfn.XLOOKUP(INDEX(Q2743row,,AH340),INDEX(Correct,,3),INDEX(Correct,,1))="MaxCorrect",1,0)))</f>
        <v>1</v>
      </c>
      <c r="AI345" s="10" cm="1">
        <f t="array" ref="AI345">IF(INDEX(Q2743row,,AI340)="",0,(IF(_xlfn.XLOOKUP(INDEX(Q2743row,,AI340),INDEX(Correct,,3),INDEX(Correct,,1))="MaxCorrect",1,0)))</f>
        <v>0</v>
      </c>
      <c r="AJ345" s="10" cm="1">
        <f t="array" ref="AJ345">IF(INDEX(Q2743row,,AJ340)="",0,(IF(_xlfn.XLOOKUP(INDEX(Q2743row,,AJ340),INDEX(Correct,,3),INDEX(Correct,,1))="MaxCorrect",1,0)))</f>
        <v>0</v>
      </c>
      <c r="AK345" s="10" cm="1">
        <f t="array" ref="AK345">IF(INDEX(Q2743row,,AK340)="",0,(IF(_xlfn.XLOOKUP(INDEX(Q2743row,,AK340),INDEX(Correct,,3),INDEX(Correct,,1))="MaxCorrect",1,0)))</f>
        <v>0</v>
      </c>
      <c r="AL345" s="10" cm="1">
        <f t="array" ref="AL345">IF(INDEX(Q2743row,,AL340)="",0,(IF(_xlfn.XLOOKUP(INDEX(Q2743row,,AL340),INDEX(Correct,,3),INDEX(Correct,,1))="MaxCorrect",1,0)))</f>
        <v>1</v>
      </c>
      <c r="AM345" s="10" cm="1">
        <f t="array" ref="AM345">IF(INDEX(Q2743row,,AM340)="",0,(IF(_xlfn.XLOOKUP(INDEX(Q2743row,,AM340),INDEX(Correct,,3),INDEX(Correct,,1))="MaxCorrect",1,0)))</f>
        <v>1</v>
      </c>
      <c r="AN345" s="10" cm="1">
        <f t="array" ref="AN345">IF(INDEX(Q2743row,,AN340)="",0,(IF(_xlfn.XLOOKUP(INDEX(Q2743row,,AN340),INDEX(Correct,,3),INDEX(Correct,,1))="MaxCorrect",1,0)))</f>
        <v>1</v>
      </c>
      <c r="AO345" s="10" cm="1">
        <f t="array" ref="AO345">IF(INDEX(Q2743row,,AO340)="",0,(IF(_xlfn.XLOOKUP(INDEX(Q2743row,,AO340),INDEX(Correct,,3),INDEX(Correct,,1))="MaxCorrect",1,0)))</f>
        <v>0</v>
      </c>
      <c r="AP345" s="10" cm="1">
        <f t="array" ref="AP345">IF(INDEX(Q2743row,,AP340)="",0,(IF(_xlfn.XLOOKUP(INDEX(Q2743row,,AP340),INDEX(Correct,,3),INDEX(Correct,,1))="MaxCorrect",1,0)))</f>
        <v>1</v>
      </c>
      <c r="AQ345" s="10" cm="1">
        <f t="array" ref="AQ345">IF(INDEX(Q2743row,,AQ340)="",0,(IF(_xlfn.XLOOKUP(INDEX(Q2743row,,AQ340),INDEX(Correct,,3),INDEX(Correct,,1))="MaxCorrect",1,0)))</f>
        <v>1</v>
      </c>
      <c r="AR345" s="10" cm="1">
        <f t="array" ref="AR345">IF(INDEX(Q2743row,,AR340)="",0,(IF(_xlfn.XLOOKUP(INDEX(Q2743row,,AR340),INDEX(Correct,,3),INDEX(Correct,,1))="MaxCorrect",1,0)))</f>
        <v>1</v>
      </c>
      <c r="AT345" s="10">
        <f>SUM(K345:AS345)</f>
        <v>15</v>
      </c>
      <c r="AU345" s="3" t="s">
        <v>9</v>
      </c>
      <c r="AY345" s="10" cm="1">
        <f t="array" ref="AY345">NumberOfTeams - INDEX(Dtotals, AZ345) + 1</f>
        <v>20</v>
      </c>
      <c r="AZ345" s="12">
        <v>2</v>
      </c>
      <c r="BA345" s="2"/>
    </row>
    <row r="346" spans="1:16384" x14ac:dyDescent="0.3">
      <c r="A346" s="18">
        <v>4945</v>
      </c>
      <c r="B346" s="1" t="s">
        <v>2</v>
      </c>
      <c r="C346" s="20"/>
      <c r="D346" s="20"/>
      <c r="E346" s="20"/>
      <c r="F346" s="20"/>
      <c r="G346" s="20"/>
      <c r="H346" s="20"/>
      <c r="I346" s="20"/>
      <c r="K346" s="10" cm="1">
        <f t="array" ref="K346">IF(INDEX(Q4945row,,K340)="",0,(IF(_xlfn.XLOOKUP(INDEX(Q4945row,,K340),INDEX(Correct,,3),INDEX(Correct,,2))="MinCorrect",1,0)))</f>
        <v>0</v>
      </c>
      <c r="L346" s="10" cm="1">
        <f t="array" ref="L346">IF(INDEX(Q4945row,,L340)="",0,(IF(_xlfn.XLOOKUP(INDEX(Q4945row,,L340),INDEX(Correct,,3),INDEX(Correct,,2))="MinCorrect",1,0)))</f>
        <v>1</v>
      </c>
      <c r="M346" s="10" cm="1">
        <f t="array" ref="M346">IF(INDEX(Q4945row,,M340)="",0,(IF(_xlfn.XLOOKUP(INDEX(Q4945row,,M340),INDEX(Correct,,3),INDEX(Correct,,2))="MinCorrect",1,0)))</f>
        <v>0</v>
      </c>
      <c r="N346" s="10" cm="1">
        <f t="array" ref="N346">IF(INDEX(Q4945row,,N340)="",0,(IF(_xlfn.XLOOKUP(INDEX(Q4945row,,N340),INDEX(Correct,,3),INDEX(Correct,,2))="MinCorrect",1,0)))</f>
        <v>0</v>
      </c>
      <c r="O346" s="10" cm="1">
        <f t="array" ref="O346">IF(INDEX(Q4945row,,O340)="",0,(IF(_xlfn.XLOOKUP(INDEX(Q4945row,,O340),INDEX(Correct,,3),INDEX(Correct,,2))="MinCorrect",1,0)))</f>
        <v>0</v>
      </c>
      <c r="P346" s="10" cm="1">
        <f t="array" ref="P346">IF(INDEX(Q4945row,,P340)="",0,(IF(_xlfn.XLOOKUP(INDEX(Q4945row,,P340),INDEX(Correct,,3),INDEX(Correct,,2))="MinCorrect",1,0)))</f>
        <v>0</v>
      </c>
      <c r="Q346" s="10" cm="1">
        <f t="array" ref="Q346">IF(INDEX(Q4945row,,Q340)="",0,(IF(_xlfn.XLOOKUP(INDEX(Q4945row,,Q340),INDEX(Correct,,3),INDEX(Correct,,2))="MinCorrect",1,0)))</f>
        <v>0</v>
      </c>
      <c r="R346" s="10" cm="1">
        <f t="array" ref="R346">IF(INDEX(Q4945row,,R340)="",0,(IF(_xlfn.XLOOKUP(INDEX(Q4945row,,R340),INDEX(Correct,,3),INDEX(Correct,,2))="MinCorrect",1,0)))</f>
        <v>0</v>
      </c>
      <c r="S346" s="10" cm="1">
        <f t="array" ref="S346">IF(INDEX(Q4945row,,S340)="",0,(IF(_xlfn.XLOOKUP(INDEX(Q4945row,,S340),INDEX(Correct,,3),INDEX(Correct,,2))="MinCorrect",1,0)))</f>
        <v>0</v>
      </c>
      <c r="T346" s="10" cm="1">
        <f t="array" ref="T346">IF(INDEX(Q4945row,,T340)="",0,(IF(_xlfn.XLOOKUP(INDEX(Q4945row,,T340),INDEX(Correct,,3),INDEX(Correct,,2))="MinCorrect",1,0)))</f>
        <v>0</v>
      </c>
      <c r="U346" s="10" cm="1">
        <f t="array" ref="U346">IF(INDEX(Q4945row,,U340)="",0,(IF(_xlfn.XLOOKUP(INDEX(Q4945row,,U340),INDEX(Correct,,3),INDEX(Correct,,2))="MinCorrect",1,0)))</f>
        <v>0</v>
      </c>
      <c r="V346" s="10" cm="1">
        <f t="array" ref="V346">IF(INDEX(Q4945row,,V340)="",0,(IF(_xlfn.XLOOKUP(INDEX(Q4945row,,V340),INDEX(Correct,,3),INDEX(Correct,,2))="MinCorrect",1,0)))</f>
        <v>0</v>
      </c>
      <c r="W346" s="10" cm="1">
        <f t="array" ref="W346">IF(INDEX(Q4945row,,W340)="",0,(IF(_xlfn.XLOOKUP(INDEX(Q4945row,,W340),INDEX(Correct,,3),INDEX(Correct,,2))="MinCorrect",1,0)))</f>
        <v>0</v>
      </c>
      <c r="X346" s="10" cm="1">
        <f t="array" ref="X346">IF(INDEX(Q4945row,,X340)="",0,(IF(_xlfn.XLOOKUP(INDEX(Q4945row,,X340),INDEX(Correct,,3),INDEX(Correct,,2))="MinCorrect",1,0)))</f>
        <v>0</v>
      </c>
      <c r="Y346" s="10" cm="1">
        <f t="array" ref="Y346">IF(INDEX(Q4945row,,Y340)="",0,(IF(_xlfn.XLOOKUP(INDEX(Q4945row,,Y340),INDEX(Correct,,3),INDEX(Correct,,2))="MinCorrect",1,0)))</f>
        <v>0</v>
      </c>
      <c r="Z346" s="10" cm="1">
        <f t="array" ref="Z346">IF(INDEX(Q4945row,,Z340)="",0,(IF(_xlfn.XLOOKUP(INDEX(Q4945row,,Z340),INDEX(Correct,,3),INDEX(Correct,,2))="MinCorrect",1,0)))</f>
        <v>0</v>
      </c>
      <c r="AA346" s="10" cm="1">
        <f t="array" ref="AA346">IF(INDEX(Q4945row,,AA340)="",0,(IF(_xlfn.XLOOKUP(INDEX(Q4945row,,AA340),INDEX(Correct,,3),INDEX(Correct,,2))="MinCorrect",1,0)))</f>
        <v>0</v>
      </c>
      <c r="AB346" s="10" cm="1">
        <f t="array" ref="AB346">IF(INDEX(Q4945row,,AB340)="",0,(IF(_xlfn.XLOOKUP(INDEX(Q4945row,,AB340),INDEX(Correct,,3),INDEX(Correct,,2))="MinCorrect",1,0)))</f>
        <v>0</v>
      </c>
      <c r="AC346" s="10" cm="1">
        <f t="array" ref="AC346">IF(INDEX(Q4945row,,AC340)="",0,(IF(_xlfn.XLOOKUP(INDEX(Q4945row,,AC340),INDEX(Correct,,3),INDEX(Correct,,2))="MinCorrect",1,0)))</f>
        <v>0</v>
      </c>
      <c r="AD346" s="10" cm="1">
        <f t="array" ref="AD346">IF(INDEX(Q4945row,,AD340)="",0,(IF(_xlfn.XLOOKUP(INDEX(Q4945row,,AD340),INDEX(Correct,,3),INDEX(Correct,,2))="MinCorrect",1,0)))</f>
        <v>0</v>
      </c>
      <c r="AE346" s="10" cm="1">
        <f t="array" ref="AE346">IF(INDEX(Q4945row,,AE340)="",0,(IF(_xlfn.XLOOKUP(INDEX(Q4945row,,AE340),INDEX(Correct,,3),INDEX(Correct,,2))="MinCorrect",1,0)))</f>
        <v>0</v>
      </c>
      <c r="AF346" s="10" cm="1">
        <f t="array" ref="AF346">IF(INDEX(Q4945row,,AF340)="",0,(IF(_xlfn.XLOOKUP(INDEX(Q4945row,,AF340),INDEX(Correct,,3),INDEX(Correct,,2))="MinCorrect",1,0)))</f>
        <v>0</v>
      </c>
      <c r="AG346" s="10" cm="1">
        <f t="array" ref="AG346">IF(INDEX(Q4945row,,AG340)="",0,(IF(_xlfn.XLOOKUP(INDEX(Q4945row,,AG340),INDEX(Correct,,3),INDEX(Correct,,2))="MinCorrect",1,0)))</f>
        <v>0</v>
      </c>
      <c r="AH346" s="10" cm="1">
        <f t="array" ref="AH346">IF(INDEX(Q4945row,,AH340)="",0,(IF(_xlfn.XLOOKUP(INDEX(Q4945row,,AH340),INDEX(Correct,,3),INDEX(Correct,,2))="MinCorrect",1,0)))</f>
        <v>0</v>
      </c>
      <c r="AI346" s="10" cm="1">
        <f t="array" ref="AI346">IF(INDEX(Q4945row,,AI340)="",0,(IF(_xlfn.XLOOKUP(INDEX(Q4945row,,AI340),INDEX(Correct,,3),INDEX(Correct,,2))="MinCorrect",1,0)))</f>
        <v>0</v>
      </c>
      <c r="AJ346" s="10" cm="1">
        <f t="array" ref="AJ346">IF(INDEX(Q4945row,,AJ340)="",0,(IF(_xlfn.XLOOKUP(INDEX(Q4945row,,AJ340),INDEX(Correct,,3),INDEX(Correct,,2))="MinCorrect",1,0)))</f>
        <v>0</v>
      </c>
      <c r="AK346" s="10" cm="1">
        <f t="array" ref="AK346">IF(INDEX(Q4945row,,AK340)="",0,(IF(_xlfn.XLOOKUP(INDEX(Q4945row,,AK340),INDEX(Correct,,3),INDEX(Correct,,2))="MinCorrect",1,0)))</f>
        <v>0</v>
      </c>
      <c r="AL346" s="10" cm="1">
        <f t="array" ref="AL346">IF(INDEX(Q4945row,,AL340)="",0,(IF(_xlfn.XLOOKUP(INDEX(Q4945row,,AL340),INDEX(Correct,,3),INDEX(Correct,,2))="MinCorrect",1,0)))</f>
        <v>0</v>
      </c>
      <c r="AM346" s="10" cm="1">
        <f t="array" ref="AM346">IF(INDEX(Q4945row,,AM340)="",0,(IF(_xlfn.XLOOKUP(INDEX(Q4945row,,AM340),INDEX(Correct,,3),INDEX(Correct,,2))="MinCorrect",1,0)))</f>
        <v>0</v>
      </c>
      <c r="AN346" s="10" cm="1">
        <f t="array" ref="AN346">IF(INDEX(Q4945row,,AN340)="",0,(IF(_xlfn.XLOOKUP(INDEX(Q4945row,,AN340),INDEX(Correct,,3),INDEX(Correct,,2))="MinCorrect",1,0)))</f>
        <v>0</v>
      </c>
      <c r="AO346" s="10" cm="1">
        <f t="array" ref="AO346">IF(INDEX(Q4945row,,AO340)="",0,(IF(_xlfn.XLOOKUP(INDEX(Q4945row,,AO340),INDEX(Correct,,3),INDEX(Correct,,2))="MinCorrect",1,0)))</f>
        <v>0</v>
      </c>
      <c r="AP346" s="10" cm="1">
        <f t="array" ref="AP346">IF(INDEX(Q4945row,,AP340)="",0,(IF(_xlfn.XLOOKUP(INDEX(Q4945row,,AP340),INDEX(Correct,,3),INDEX(Correct,,2))="MinCorrect",1,0)))</f>
        <v>0</v>
      </c>
      <c r="AQ346" s="10" cm="1">
        <f t="array" ref="AQ346">IF(INDEX(Q4945row,,AQ340)="",0,(IF(_xlfn.XLOOKUP(INDEX(Q4945row,,AQ340),INDEX(Correct,,3),INDEX(Correct,,2))="MinCorrect",1,0)))</f>
        <v>0</v>
      </c>
      <c r="AR346" s="10" cm="1">
        <f t="array" ref="AR346">IF(INDEX(Q4945row,,AR340)="",0,(IF(_xlfn.XLOOKUP(INDEX(Q4945row,,AR340),INDEX(Correct,,3),INDEX(Correct,,2))="MinCorrect",1,0)))</f>
        <v>0</v>
      </c>
      <c r="AT346" s="10">
        <f>SUM(K346:AS346)</f>
        <v>1</v>
      </c>
      <c r="AU346" s="3" t="s">
        <v>6</v>
      </c>
      <c r="AY346" s="10" cm="1">
        <f t="array" ref="AY346">NumberOfTeams - INDEX(Dtotals, AZ346) + 1</f>
        <v>34</v>
      </c>
      <c r="AZ346" s="12">
        <v>3</v>
      </c>
      <c r="BA346" s="2"/>
    </row>
    <row r="347" spans="1:16384" x14ac:dyDescent="0.3">
      <c r="A347" s="18">
        <v>7347</v>
      </c>
      <c r="B347" s="1" t="s">
        <v>397</v>
      </c>
      <c r="C347" s="20"/>
      <c r="D347" s="20"/>
      <c r="E347" s="20"/>
      <c r="F347" s="20"/>
      <c r="G347" s="20"/>
      <c r="H347" s="20"/>
      <c r="I347" s="20"/>
      <c r="K347" s="10" cm="1">
        <f t="array" ref="K347">--(COUNTIF(Q7347row, INDEX(Q7347row, (COLUMN()-COLUMN(INDEX(TeamsHorizontal,,1))+1))) = MAX(COUNTIF(Q7347row, Q7347row)))</f>
        <v>0</v>
      </c>
      <c r="L347" s="10" cm="1">
        <f t="array" ref="L347">--(COUNTIF(Q7347row, INDEX(Q7347row, (COLUMN()-COLUMN(INDEX(TeamsHorizontal,,1))+1))) = MAX(COUNTIF(Q7347row, Q7347row)))</f>
        <v>0</v>
      </c>
      <c r="M347" s="10" cm="1">
        <f t="array" ref="M347">--(COUNTIF(Q7347row, INDEX(Q7347row, (COLUMN()-COLUMN(INDEX(TeamsHorizontal,,1))+1))) = MAX(COUNTIF(Q7347row, Q7347row)))</f>
        <v>0</v>
      </c>
      <c r="N347" s="10" cm="1">
        <f t="array" ref="N347">--(COUNTIF(Q7347row, INDEX(Q7347row, (COLUMN()-COLUMN(INDEX(TeamsHorizontal,,1))+1))) = MAX(COUNTIF(Q7347row, Q7347row)))</f>
        <v>0</v>
      </c>
      <c r="O347" s="10" cm="1">
        <f t="array" ref="O347">--(COUNTIF(Q7347row, INDEX(Q7347row, (COLUMN()-COLUMN(INDEX(TeamsHorizontal,,1))+1))) = MAX(COUNTIF(Q7347row, Q7347row)))</f>
        <v>0</v>
      </c>
      <c r="P347" s="10" cm="1">
        <f t="array" ref="P347">--(COUNTIF(Q7347row, INDEX(Q7347row, (COLUMN()-COLUMN(INDEX(TeamsHorizontal,,1))+1))) = MAX(COUNTIF(Q7347row, Q7347row)))</f>
        <v>1</v>
      </c>
      <c r="Q347" s="10" cm="1">
        <f t="array" ref="Q347">--(COUNTIF(Q7347row, INDEX(Q7347row, (COLUMN()-COLUMN(INDEX(TeamsHorizontal,,1))+1))) = MAX(COUNTIF(Q7347row, Q7347row)))</f>
        <v>0</v>
      </c>
      <c r="R347" s="10" cm="1">
        <f t="array" ref="R347">--(COUNTIF(Q7347row, INDEX(Q7347row, (COLUMN()-COLUMN(INDEX(TeamsHorizontal,,1))+1))) = MAX(COUNTIF(Q7347row, Q7347row)))</f>
        <v>0</v>
      </c>
      <c r="S347" s="10" cm="1">
        <f t="array" ref="S347">--(COUNTIF(Q7347row, INDEX(Q7347row, (COLUMN()-COLUMN(INDEX(TeamsHorizontal,,1))+1))) = MAX(COUNTIF(Q7347row, Q7347row)))</f>
        <v>0</v>
      </c>
      <c r="T347" s="10" cm="1">
        <f t="array" ref="T347">--(COUNTIF(Q7347row, INDEX(Q7347row, (COLUMN()-COLUMN(INDEX(TeamsHorizontal,,1))+1))) = MAX(COUNTIF(Q7347row, Q7347row)))</f>
        <v>0</v>
      </c>
      <c r="U347" s="10" cm="1">
        <f t="array" ref="U347">--(COUNTIF(Q7347row, INDEX(Q7347row, (COLUMN()-COLUMN(INDEX(TeamsHorizontal,,1))+1))) = MAX(COUNTIF(Q7347row, Q7347row)))</f>
        <v>0</v>
      </c>
      <c r="V347" s="10" cm="1">
        <f t="array" ref="V347">--(COUNTIF(Q7347row, INDEX(Q7347row, (COLUMN()-COLUMN(INDEX(TeamsHorizontal,,1))+1))) = MAX(COUNTIF(Q7347row, Q7347row)))</f>
        <v>0</v>
      </c>
      <c r="W347" s="10" cm="1">
        <f t="array" ref="W347">--(COUNTIF(Q7347row, INDEX(Q7347row, (COLUMN()-COLUMN(INDEX(TeamsHorizontal,,1))+1))) = MAX(COUNTIF(Q7347row, Q7347row)))</f>
        <v>0</v>
      </c>
      <c r="X347" s="10" cm="1">
        <f t="array" ref="X347">--(COUNTIF(Q7347row, INDEX(Q7347row, (COLUMN()-COLUMN(INDEX(TeamsHorizontal,,1))+1))) = MAX(COUNTIF(Q7347row, Q7347row)))</f>
        <v>1</v>
      </c>
      <c r="Y347" s="10" cm="1">
        <f t="array" ref="Y347">--(COUNTIF(Q7347row, INDEX(Q7347row, (COLUMN()-COLUMN(INDEX(TeamsHorizontal,,1))+1))) = MAX(COUNTIF(Q7347row, Q7347row)))</f>
        <v>0</v>
      </c>
      <c r="Z347" s="10" cm="1">
        <f t="array" ref="Z347">--(COUNTIF(Q7347row, INDEX(Q7347row, (COLUMN()-COLUMN(INDEX(TeamsHorizontal,,1))+1))) = MAX(COUNTIF(Q7347row, Q7347row)))</f>
        <v>0</v>
      </c>
      <c r="AA347" s="10" cm="1">
        <f t="array" ref="AA347">--(COUNTIF(Q7347row, INDEX(Q7347row, (COLUMN()-COLUMN(INDEX(TeamsHorizontal,,1))+1))) = MAX(COUNTIF(Q7347row, Q7347row)))</f>
        <v>0</v>
      </c>
      <c r="AB347" s="10" cm="1">
        <f t="array" ref="AB347">--(COUNTIF(Q7347row, INDEX(Q7347row, (COLUMN()-COLUMN(INDEX(TeamsHorizontal,,1))+1))) = MAX(COUNTIF(Q7347row, Q7347row)))</f>
        <v>0</v>
      </c>
      <c r="AC347" s="10" cm="1">
        <f t="array" ref="AC347">--(COUNTIF(Q7347row, INDEX(Q7347row, (COLUMN()-COLUMN(INDEX(TeamsHorizontal,,1))+1))) = MAX(COUNTIF(Q7347row, Q7347row)))</f>
        <v>0</v>
      </c>
      <c r="AD347" s="10" cm="1">
        <f t="array" ref="AD347">--(COUNTIF(Q7347row, INDEX(Q7347row, (COLUMN()-COLUMN(INDEX(TeamsHorizontal,,1))+1))) = MAX(COUNTIF(Q7347row, Q7347row)))</f>
        <v>0</v>
      </c>
      <c r="AE347" s="10" cm="1">
        <f t="array" ref="AE347">--(COUNTIF(Q7347row, INDEX(Q7347row, (COLUMN()-COLUMN(INDEX(TeamsHorizontal,,1))+1))) = MAX(COUNTIF(Q7347row, Q7347row)))</f>
        <v>0</v>
      </c>
      <c r="AF347" s="10" cm="1">
        <f t="array" ref="AF347">--(COUNTIF(Q7347row, INDEX(Q7347row, (COLUMN()-COLUMN(INDEX(TeamsHorizontal,,1))+1))) = MAX(COUNTIF(Q7347row, Q7347row)))</f>
        <v>0</v>
      </c>
      <c r="AG347" s="10" cm="1">
        <f t="array" ref="AG347">--(COUNTIF(Q7347row, INDEX(Q7347row, (COLUMN()-COLUMN(INDEX(TeamsHorizontal,,1))+1))) = MAX(COUNTIF(Q7347row, Q7347row)))</f>
        <v>0</v>
      </c>
      <c r="AH347" s="10" cm="1">
        <f t="array" ref="AH347">--(COUNTIF(Q7347row, INDEX(Q7347row, (COLUMN()-COLUMN(INDEX(TeamsHorizontal,,1))+1))) = MAX(COUNTIF(Q7347row, Q7347row)))</f>
        <v>0</v>
      </c>
      <c r="AI347" s="10" cm="1">
        <f t="array" ref="AI347">--(COUNTIF(Q7347row, INDEX(Q7347row, (COLUMN()-COLUMN(INDEX(TeamsHorizontal,,1))+1))) = MAX(COUNTIF(Q7347row, Q7347row)))</f>
        <v>0</v>
      </c>
      <c r="AJ347" s="10" cm="1">
        <f t="array" ref="AJ347">--(COUNTIF(Q7347row, INDEX(Q7347row, (COLUMN()-COLUMN(INDEX(TeamsHorizontal,,1))+1))) = MAX(COUNTIF(Q7347row, Q7347row)))</f>
        <v>1</v>
      </c>
      <c r="AK347" s="10" cm="1">
        <f t="array" ref="AK347">--(COUNTIF(Q7347row, INDEX(Q7347row, (COLUMN()-COLUMN(INDEX(TeamsHorizontal,,1))+1))) = MAX(COUNTIF(Q7347row, Q7347row)))</f>
        <v>0</v>
      </c>
      <c r="AL347" s="10" cm="1">
        <f t="array" ref="AL347">--(COUNTIF(Q7347row, INDEX(Q7347row, (COLUMN()-COLUMN(INDEX(TeamsHorizontal,,1))+1))) = MAX(COUNTIF(Q7347row, Q7347row)))</f>
        <v>1</v>
      </c>
      <c r="AM347" s="10" cm="1">
        <f t="array" ref="AM347">--(COUNTIF(Q7347row, INDEX(Q7347row, (COLUMN()-COLUMN(INDEX(TeamsHorizontal,,1))+1))) = MAX(COUNTIF(Q7347row, Q7347row)))</f>
        <v>0</v>
      </c>
      <c r="AN347" s="10" cm="1">
        <f t="array" ref="AN347">--(COUNTIF(Q7347row, INDEX(Q7347row, (COLUMN()-COLUMN(INDEX(TeamsHorizontal,,1))+1))) = MAX(COUNTIF(Q7347row, Q7347row)))</f>
        <v>0</v>
      </c>
      <c r="AO347" s="10" cm="1">
        <f t="array" ref="AO347">--(COUNTIF(Q7347row, INDEX(Q7347row, (COLUMN()-COLUMN(INDEX(TeamsHorizontal,,1))+1))) = MAX(COUNTIF(Q7347row, Q7347row)))</f>
        <v>0</v>
      </c>
      <c r="AP347" s="10" cm="1">
        <f t="array" ref="AP347">--(COUNTIF(Q7347row, INDEX(Q7347row, (COLUMN()-COLUMN(INDEX(TeamsHorizontal,,1))+1))) = MAX(COUNTIF(Q7347row, Q7347row)))</f>
        <v>0</v>
      </c>
      <c r="AQ347" s="10" cm="1">
        <f t="array" ref="AQ347">--(COUNTIF(Q7347row, INDEX(Q7347row, (COLUMN()-COLUMN(INDEX(TeamsHorizontal,,1))+1))) = MAX(COUNTIF(Q7347row, Q7347row)))</f>
        <v>0</v>
      </c>
      <c r="AR347" s="10" cm="1">
        <f t="array" ref="AR347">--(COUNTIF(Q7347row, INDEX(Q7347row, (COLUMN()-COLUMN(INDEX(TeamsHorizontal,,1))+1))) = MAX(COUNTIF(Q7347row, Q7347row)))</f>
        <v>0</v>
      </c>
      <c r="AT347" s="10">
        <f>SUM(K347:AS347)</f>
        <v>4</v>
      </c>
      <c r="AU347" s="3" t="s">
        <v>6</v>
      </c>
      <c r="AY347" s="10" cm="1">
        <f t="array" ref="AY347">NumberOfTeams - INDEX(Dtotals, AZ347) + 1</f>
        <v>31</v>
      </c>
      <c r="AZ347" s="12">
        <v>4</v>
      </c>
      <c r="BA347" s="2"/>
    </row>
    <row r="348" spans="1:16384" x14ac:dyDescent="0.3">
      <c r="A348" s="18" t="s">
        <v>376</v>
      </c>
      <c r="K348" s="10" cm="1">
        <f t="array" ref="K348">IF(INDEX(TicketNoRow, 1, (COLUMN()-COLUMN(INDEX(TeamsHorizontal,,1))+1)) &gt; 0, (NumberOfTeams - INDEX(TicketNoRow, 1, (COLUMN()-COLUMN(INDEX(TeamsHorizontal,,1))+1))), 0)</f>
        <v>0</v>
      </c>
      <c r="L348" s="10" cm="1">
        <f t="array" ref="L348">IF(INDEX(TicketNoRow, 1, (COLUMN()-COLUMN(INDEX(TeamsHorizontal,,1))+1)) &gt; 0, (NumberOfTeams - INDEX(TicketNoRow, 1, (COLUMN()-COLUMN(INDEX(TeamsHorizontal,,1))+1))), 0)</f>
        <v>33</v>
      </c>
      <c r="M348" s="10" cm="1">
        <f t="array" ref="M348">IF(INDEX(TicketNoRow, 1, (COLUMN()-COLUMN(INDEX(TeamsHorizontal,,1))+1)) &gt; 0, (NumberOfTeams - INDEX(TicketNoRow, 1, (COLUMN()-COLUMN(INDEX(TeamsHorizontal,,1))+1))), 0)</f>
        <v>0</v>
      </c>
      <c r="N348" s="10" cm="1">
        <f t="array" ref="N348">IF(INDEX(TicketNoRow, 1, (COLUMN()-COLUMN(INDEX(TeamsHorizontal,,1))+1)) &gt; 0, (NumberOfTeams - INDEX(TicketNoRow, 1, (COLUMN()-COLUMN(INDEX(TeamsHorizontal,,1))+1))), 0)</f>
        <v>0</v>
      </c>
      <c r="O348" s="10" cm="1">
        <f t="array" ref="O348">IF(INDEX(TicketNoRow, 1, (COLUMN()-COLUMN(INDEX(TeamsHorizontal,,1))+1)) &gt; 0, (NumberOfTeams - INDEX(TicketNoRow, 1, (COLUMN()-COLUMN(INDEX(TeamsHorizontal,,1))+1))), 0)</f>
        <v>0</v>
      </c>
      <c r="P348" s="10" cm="1">
        <f t="array" ref="P348">IF(INDEX(TicketNoRow, 1, (COLUMN()-COLUMN(INDEX(TeamsHorizontal,,1))+1)) &gt; 0, (NumberOfTeams - INDEX(TicketNoRow, 1, (COLUMN()-COLUMN(INDEX(TeamsHorizontal,,1))+1))), 0)</f>
        <v>0</v>
      </c>
      <c r="Q348" s="10" cm="1">
        <f t="array" ref="Q348">IF(INDEX(TicketNoRow, 1, (COLUMN()-COLUMN(INDEX(TeamsHorizontal,,1))+1)) &gt; 0, (NumberOfTeams - INDEX(TicketNoRow, 1, (COLUMN()-COLUMN(INDEX(TeamsHorizontal,,1))+1))), 0)</f>
        <v>0</v>
      </c>
      <c r="R348" s="10" cm="1">
        <f t="array" ref="R348">IF(INDEX(TicketNoRow, 1, (COLUMN()-COLUMN(INDEX(TeamsHorizontal,,1))+1)) &gt; 0, (NumberOfTeams - INDEX(TicketNoRow, 1, (COLUMN()-COLUMN(INDEX(TeamsHorizontal,,1))+1))), 0)</f>
        <v>0</v>
      </c>
      <c r="S348" s="10" cm="1">
        <f t="array" ref="S348">IF(INDEX(TicketNoRow, 1, (COLUMN()-COLUMN(INDEX(TeamsHorizontal,,1))+1)) &gt; 0, (NumberOfTeams - INDEX(TicketNoRow, 1, (COLUMN()-COLUMN(INDEX(TeamsHorizontal,,1))+1))), 0)</f>
        <v>0</v>
      </c>
      <c r="T348" s="10" cm="1">
        <f t="array" ref="T348">IF(INDEX(TicketNoRow, 1, (COLUMN()-COLUMN(INDEX(TeamsHorizontal,,1))+1)) &gt; 0, (NumberOfTeams - INDEX(TicketNoRow, 1, (COLUMN()-COLUMN(INDEX(TeamsHorizontal,,1))+1))), 0)</f>
        <v>0</v>
      </c>
      <c r="U348" s="10" cm="1">
        <f t="array" ref="U348">IF(INDEX(TicketNoRow, 1, (COLUMN()-COLUMN(INDEX(TeamsHorizontal,,1))+1)) &gt; 0, (NumberOfTeams - INDEX(TicketNoRow, 1, (COLUMN()-COLUMN(INDEX(TeamsHorizontal,,1))+1))), 0)</f>
        <v>0</v>
      </c>
      <c r="V348" s="10" cm="1">
        <f t="array" ref="V348">IF(INDEX(TicketNoRow, 1, (COLUMN()-COLUMN(INDEX(TeamsHorizontal,,1))+1)) &gt; 0, (NumberOfTeams - INDEX(TicketNoRow, 1, (COLUMN()-COLUMN(INDEX(TeamsHorizontal,,1))+1))), 0)</f>
        <v>0</v>
      </c>
      <c r="W348" s="10" cm="1">
        <f t="array" ref="W348">IF(INDEX(TicketNoRow, 1, (COLUMN()-COLUMN(INDEX(TeamsHorizontal,,1))+1)) &gt; 0, (NumberOfTeams - INDEX(TicketNoRow, 1, (COLUMN()-COLUMN(INDEX(TeamsHorizontal,,1))+1))), 0)</f>
        <v>0</v>
      </c>
      <c r="X348" s="10" cm="1">
        <f t="array" ref="X348">IF(INDEX(TicketNoRow, 1, (COLUMN()-COLUMN(INDEX(TeamsHorizontal,,1))+1)) &gt; 0, (NumberOfTeams - INDEX(TicketNoRow, 1, (COLUMN()-COLUMN(INDEX(TeamsHorizontal,,1))+1))), 0)</f>
        <v>0</v>
      </c>
      <c r="Y348" s="10" cm="1">
        <f t="array" ref="Y348">IF(INDEX(TicketNoRow, 1, (COLUMN()-COLUMN(INDEX(TeamsHorizontal,,1))+1)) &gt; 0, (NumberOfTeams - INDEX(TicketNoRow, 1, (COLUMN()-COLUMN(INDEX(TeamsHorizontal,,1))+1))), 0)</f>
        <v>0</v>
      </c>
      <c r="Z348" s="10" cm="1">
        <f t="array" ref="Z348">IF(INDEX(TicketNoRow, 1, (COLUMN()-COLUMN(INDEX(TeamsHorizontal,,1))+1)) &gt; 0, (NumberOfTeams - INDEX(TicketNoRow, 1, (COLUMN()-COLUMN(INDEX(TeamsHorizontal,,1))+1))), 0)</f>
        <v>0</v>
      </c>
      <c r="AA348" s="10" cm="1">
        <f t="array" ref="AA348">IF(INDEX(TicketNoRow, 1, (COLUMN()-COLUMN(INDEX(TeamsHorizontal,,1))+1)) &gt; 0, (NumberOfTeams - INDEX(TicketNoRow, 1, (COLUMN()-COLUMN(INDEX(TeamsHorizontal,,1))+1))), 0)</f>
        <v>0</v>
      </c>
      <c r="AB348" s="10" cm="1">
        <f t="array" ref="AB348">IF(INDEX(TicketNoRow, 1, (COLUMN()-COLUMN(INDEX(TeamsHorizontal,,1))+1)) &gt; 0, (NumberOfTeams - INDEX(TicketNoRow, 1, (COLUMN()-COLUMN(INDEX(TeamsHorizontal,,1))+1))), 0)</f>
        <v>0</v>
      </c>
      <c r="AC348" s="10" cm="1">
        <f t="array" ref="AC348">IF(INDEX(TicketNoRow, 1, (COLUMN()-COLUMN(INDEX(TeamsHorizontal,,1))+1)) &gt; 0, (NumberOfTeams - INDEX(TicketNoRow, 1, (COLUMN()-COLUMN(INDEX(TeamsHorizontal,,1))+1))), 0)</f>
        <v>0</v>
      </c>
      <c r="AD348" s="10" cm="1">
        <f t="array" ref="AD348">IF(INDEX(TicketNoRow, 1, (COLUMN()-COLUMN(INDEX(TeamsHorizontal,,1))+1)) &gt; 0, (NumberOfTeams - INDEX(TicketNoRow, 1, (COLUMN()-COLUMN(INDEX(TeamsHorizontal,,1))+1))), 0)</f>
        <v>0</v>
      </c>
      <c r="AE348" s="10" cm="1">
        <f t="array" ref="AE348">IF(INDEX(TicketNoRow, 1, (COLUMN()-COLUMN(INDEX(TeamsHorizontal,,1))+1)) &gt; 0, (NumberOfTeams - INDEX(TicketNoRow, 1, (COLUMN()-COLUMN(INDEX(TeamsHorizontal,,1))+1))), 0)</f>
        <v>0</v>
      </c>
      <c r="AF348" s="10" cm="1">
        <f t="array" ref="AF348">IF(INDEX(TicketNoRow, 1, (COLUMN()-COLUMN(INDEX(TeamsHorizontal,,1))+1)) &gt; 0, (NumberOfTeams - INDEX(TicketNoRow, 1, (COLUMN()-COLUMN(INDEX(TeamsHorizontal,,1))+1))), 0)</f>
        <v>0</v>
      </c>
      <c r="AG348" s="10" cm="1">
        <f t="array" ref="AG348">IF(INDEX(TicketNoRow, 1, (COLUMN()-COLUMN(INDEX(TeamsHorizontal,,1))+1)) &gt; 0, (NumberOfTeams - INDEX(TicketNoRow, 1, (COLUMN()-COLUMN(INDEX(TeamsHorizontal,,1))+1))), 0)</f>
        <v>0</v>
      </c>
      <c r="AH348" s="10" cm="1">
        <f t="array" ref="AH348">IF(INDEX(TicketNoRow, 1, (COLUMN()-COLUMN(INDEX(TeamsHorizontal,,1))+1)) &gt; 0, (NumberOfTeams - INDEX(TicketNoRow, 1, (COLUMN()-COLUMN(INDEX(TeamsHorizontal,,1))+1))), 0)</f>
        <v>0</v>
      </c>
      <c r="AI348" s="10" cm="1">
        <f t="array" ref="AI348">IF(INDEX(TicketNoRow, 1, (COLUMN()-COLUMN(INDEX(TeamsHorizontal,,1))+1)) &gt; 0, (NumberOfTeams - INDEX(TicketNoRow, 1, (COLUMN()-COLUMN(INDEX(TeamsHorizontal,,1))+1))), 0)</f>
        <v>0</v>
      </c>
      <c r="AJ348" s="10" cm="1">
        <f t="array" ref="AJ348">IF(INDEX(TicketNoRow, 1, (COLUMN()-COLUMN(INDEX(TeamsHorizontal,,1))+1)) &gt; 0, (NumberOfTeams - INDEX(TicketNoRow, 1, (COLUMN()-COLUMN(INDEX(TeamsHorizontal,,1))+1))), 0)</f>
        <v>0</v>
      </c>
      <c r="AK348" s="10" cm="1">
        <f t="array" ref="AK348">IF(INDEX(TicketNoRow, 1, (COLUMN()-COLUMN(INDEX(TeamsHorizontal,,1))+1)) &gt; 0, (NumberOfTeams - INDEX(TicketNoRow, 1, (COLUMN()-COLUMN(INDEX(TeamsHorizontal,,1))+1))), 0)</f>
        <v>0</v>
      </c>
      <c r="AL348" s="10" cm="1">
        <f t="array" ref="AL348">IF(INDEX(TicketNoRow, 1, (COLUMN()-COLUMN(INDEX(TeamsHorizontal,,1))+1)) &gt; 0, (NumberOfTeams - INDEX(TicketNoRow, 1, (COLUMN()-COLUMN(INDEX(TeamsHorizontal,,1))+1))), 0)</f>
        <v>0</v>
      </c>
      <c r="AM348" s="10" cm="1">
        <f t="array" ref="AM348">IF(INDEX(TicketNoRow, 1, (COLUMN()-COLUMN(INDEX(TeamsHorizontal,,1))+1)) &gt; 0, (NumberOfTeams - INDEX(TicketNoRow, 1, (COLUMN()-COLUMN(INDEX(TeamsHorizontal,,1))+1))), 0)</f>
        <v>32</v>
      </c>
      <c r="AN348" s="10" cm="1">
        <f t="array" ref="AN348">IF(INDEX(TicketNoRow, 1, (COLUMN()-COLUMN(INDEX(TeamsHorizontal,,1))+1)) &gt; 0, (NumberOfTeams - INDEX(TicketNoRow, 1, (COLUMN()-COLUMN(INDEX(TeamsHorizontal,,1))+1))), 0)</f>
        <v>0</v>
      </c>
      <c r="AO348" s="10" cm="1">
        <f t="array" ref="AO348">IF(INDEX(TicketNoRow, 1, (COLUMN()-COLUMN(INDEX(TeamsHorizontal,,1))+1)) &gt; 0, (NumberOfTeams - INDEX(TicketNoRow, 1, (COLUMN()-COLUMN(INDEX(TeamsHorizontal,,1))+1))), 0)</f>
        <v>0</v>
      </c>
      <c r="AP348" s="10" cm="1">
        <f t="array" ref="AP348">IF(INDEX(TicketNoRow, 1, (COLUMN()-COLUMN(INDEX(TeamsHorizontal,,1))+1)) &gt; 0, (NumberOfTeams - INDEX(TicketNoRow, 1, (COLUMN()-COLUMN(INDEX(TeamsHorizontal,,1))+1))), 0)</f>
        <v>0</v>
      </c>
      <c r="AQ348" s="10" cm="1">
        <f t="array" ref="AQ348">IF(INDEX(TicketNoRow, 1, (COLUMN()-COLUMN(INDEX(TeamsHorizontal,,1))+1)) &gt; 0, (NumberOfTeams - INDEX(TicketNoRow, 1, (COLUMN()-COLUMN(INDEX(TeamsHorizontal,,1))+1))), 0)</f>
        <v>0</v>
      </c>
      <c r="AR348" s="10" cm="1">
        <f t="array" ref="AR348">IF(INDEX(TicketNoRow, 1, (COLUMN()-COLUMN(INDEX(TeamsHorizontal,,1))+1)) &gt; 0, (NumberOfTeams - INDEX(TicketNoRow, 1, (COLUMN()-COLUMN(INDEX(TeamsHorizontal,,1))+1))), 0)</f>
        <v>0</v>
      </c>
      <c r="AT348" s="10">
        <f>SUM(K348:AS348)</f>
        <v>65</v>
      </c>
      <c r="AU348" s="3" t="s">
        <v>366</v>
      </c>
      <c r="AV348"/>
      <c r="AY348" s="10">
        <v>1</v>
      </c>
      <c r="AZ348" s="12">
        <v>5</v>
      </c>
      <c r="BA348" s="2"/>
    </row>
    <row r="349" spans="1:16384" hidden="1" x14ac:dyDescent="0.3"/>
    <row r="350" spans="1:16384" hidden="1" x14ac:dyDescent="0.3">
      <c r="A350" cm="1">
        <f t="array" ref="A350:XFD350">365:365</f>
        <v>0</v>
      </c>
      <c r="B350">
        <v>2165</v>
      </c>
      <c r="C350">
        <v>7863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 s="2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 s="15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 s="2">
        <v>0</v>
      </c>
      <c r="AV350" s="3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  <c r="DG350">
        <v>0</v>
      </c>
      <c r="DH350">
        <v>0</v>
      </c>
      <c r="DI350">
        <v>0</v>
      </c>
      <c r="DJ350">
        <v>0</v>
      </c>
      <c r="DK350">
        <v>0</v>
      </c>
      <c r="DL350">
        <v>0</v>
      </c>
      <c r="DM350">
        <v>0</v>
      </c>
      <c r="DN350">
        <v>0</v>
      </c>
      <c r="DO350">
        <v>0</v>
      </c>
      <c r="DP350">
        <v>0</v>
      </c>
      <c r="DQ350">
        <v>0</v>
      </c>
      <c r="DR350">
        <v>0</v>
      </c>
      <c r="DS350">
        <v>0</v>
      </c>
      <c r="DT350">
        <v>0</v>
      </c>
      <c r="DU350">
        <v>0</v>
      </c>
      <c r="DV350">
        <v>0</v>
      </c>
      <c r="DW350">
        <v>0</v>
      </c>
      <c r="DX350">
        <v>0</v>
      </c>
      <c r="DY350">
        <v>0</v>
      </c>
      <c r="DZ350">
        <v>0</v>
      </c>
      <c r="EA350">
        <v>0</v>
      </c>
      <c r="EB350">
        <v>0</v>
      </c>
      <c r="EC350">
        <v>0</v>
      </c>
      <c r="ED350">
        <v>0</v>
      </c>
      <c r="EE350">
        <v>0</v>
      </c>
      <c r="EF350">
        <v>0</v>
      </c>
      <c r="EG350">
        <v>0</v>
      </c>
      <c r="EH350">
        <v>0</v>
      </c>
      <c r="EI350">
        <v>0</v>
      </c>
      <c r="EJ350">
        <v>0</v>
      </c>
      <c r="EK350">
        <v>0</v>
      </c>
      <c r="EL350">
        <v>0</v>
      </c>
      <c r="EM350">
        <v>0</v>
      </c>
      <c r="EN350">
        <v>0</v>
      </c>
      <c r="EO350">
        <v>0</v>
      </c>
      <c r="EP350">
        <v>0</v>
      </c>
      <c r="EQ350">
        <v>0</v>
      </c>
      <c r="ER350">
        <v>0</v>
      </c>
      <c r="ES350">
        <v>0</v>
      </c>
      <c r="ET350">
        <v>0</v>
      </c>
      <c r="EU350">
        <v>0</v>
      </c>
      <c r="EV350">
        <v>0</v>
      </c>
      <c r="EW350">
        <v>0</v>
      </c>
      <c r="EX350">
        <v>0</v>
      </c>
      <c r="EY350">
        <v>0</v>
      </c>
      <c r="EZ350">
        <v>0</v>
      </c>
      <c r="FA350">
        <v>0</v>
      </c>
      <c r="FB350">
        <v>0</v>
      </c>
      <c r="FC350">
        <v>0</v>
      </c>
      <c r="FD350">
        <v>0</v>
      </c>
      <c r="FE350">
        <v>0</v>
      </c>
      <c r="FF350">
        <v>0</v>
      </c>
      <c r="FG350">
        <v>0</v>
      </c>
      <c r="FH350">
        <v>0</v>
      </c>
      <c r="FI350">
        <v>0</v>
      </c>
      <c r="FJ350">
        <v>0</v>
      </c>
      <c r="FK350">
        <v>0</v>
      </c>
      <c r="FL350">
        <v>0</v>
      </c>
      <c r="FM350">
        <v>0</v>
      </c>
      <c r="FN350">
        <v>0</v>
      </c>
      <c r="FO350">
        <v>0</v>
      </c>
      <c r="FP350">
        <v>0</v>
      </c>
      <c r="FQ350">
        <v>0</v>
      </c>
      <c r="FR350">
        <v>0</v>
      </c>
      <c r="FS350">
        <v>0</v>
      </c>
      <c r="FT350">
        <v>0</v>
      </c>
      <c r="FU350">
        <v>0</v>
      </c>
      <c r="FV350">
        <v>0</v>
      </c>
      <c r="FW350">
        <v>0</v>
      </c>
      <c r="FX350">
        <v>0</v>
      </c>
      <c r="FY350">
        <v>0</v>
      </c>
      <c r="FZ350">
        <v>0</v>
      </c>
      <c r="GA350">
        <v>0</v>
      </c>
      <c r="GB350">
        <v>0</v>
      </c>
      <c r="GC350">
        <v>0</v>
      </c>
      <c r="GD350">
        <v>0</v>
      </c>
      <c r="GE350">
        <v>0</v>
      </c>
      <c r="GF350">
        <v>0</v>
      </c>
      <c r="GG350">
        <v>0</v>
      </c>
      <c r="GH350">
        <v>0</v>
      </c>
      <c r="GI350">
        <v>0</v>
      </c>
      <c r="GJ350">
        <v>0</v>
      </c>
      <c r="GK350">
        <v>0</v>
      </c>
      <c r="GL350">
        <v>0</v>
      </c>
      <c r="GM350">
        <v>0</v>
      </c>
      <c r="GN350">
        <v>0</v>
      </c>
      <c r="GO350">
        <v>0</v>
      </c>
      <c r="GP350">
        <v>0</v>
      </c>
      <c r="GQ350">
        <v>0</v>
      </c>
      <c r="GR350">
        <v>0</v>
      </c>
      <c r="GS350">
        <v>0</v>
      </c>
      <c r="GT350">
        <v>0</v>
      </c>
      <c r="GU350">
        <v>0</v>
      </c>
      <c r="GV350">
        <v>0</v>
      </c>
      <c r="GW350">
        <v>0</v>
      </c>
      <c r="GX350">
        <v>0</v>
      </c>
      <c r="GY350">
        <v>0</v>
      </c>
      <c r="GZ350">
        <v>0</v>
      </c>
      <c r="HA350">
        <v>0</v>
      </c>
      <c r="HB350">
        <v>0</v>
      </c>
      <c r="HC350">
        <v>0</v>
      </c>
      <c r="HD350">
        <v>0</v>
      </c>
      <c r="HE350">
        <v>0</v>
      </c>
      <c r="HF350">
        <v>0</v>
      </c>
      <c r="HG350">
        <v>0</v>
      </c>
      <c r="HH350">
        <v>0</v>
      </c>
      <c r="HI350">
        <v>0</v>
      </c>
      <c r="HJ350">
        <v>0</v>
      </c>
      <c r="HK350">
        <v>0</v>
      </c>
      <c r="HL350">
        <v>0</v>
      </c>
      <c r="HM350">
        <v>0</v>
      </c>
      <c r="HN350">
        <v>0</v>
      </c>
      <c r="HO350">
        <v>0</v>
      </c>
      <c r="HP350">
        <v>0</v>
      </c>
      <c r="HQ350">
        <v>0</v>
      </c>
      <c r="HR350">
        <v>0</v>
      </c>
      <c r="HS350">
        <v>0</v>
      </c>
      <c r="HT350">
        <v>0</v>
      </c>
      <c r="HU350">
        <v>0</v>
      </c>
      <c r="HV350">
        <v>0</v>
      </c>
      <c r="HW350">
        <v>0</v>
      </c>
      <c r="HX350">
        <v>0</v>
      </c>
      <c r="HY350">
        <v>0</v>
      </c>
      <c r="HZ350">
        <v>0</v>
      </c>
      <c r="IA350">
        <v>0</v>
      </c>
      <c r="IB350">
        <v>0</v>
      </c>
      <c r="IC350">
        <v>0</v>
      </c>
      <c r="ID350">
        <v>0</v>
      </c>
      <c r="IE350">
        <v>0</v>
      </c>
      <c r="IF350">
        <v>0</v>
      </c>
      <c r="IG350">
        <v>0</v>
      </c>
      <c r="IH350">
        <v>0</v>
      </c>
      <c r="II350">
        <v>0</v>
      </c>
      <c r="IJ350">
        <v>0</v>
      </c>
      <c r="IK350">
        <v>0</v>
      </c>
      <c r="IL350">
        <v>0</v>
      </c>
      <c r="IM350">
        <v>0</v>
      </c>
      <c r="IN350">
        <v>0</v>
      </c>
      <c r="IO350">
        <v>0</v>
      </c>
      <c r="IP350">
        <v>0</v>
      </c>
      <c r="IQ350">
        <v>0</v>
      </c>
      <c r="IR350">
        <v>0</v>
      </c>
      <c r="IS350">
        <v>0</v>
      </c>
      <c r="IT350">
        <v>0</v>
      </c>
      <c r="IU350">
        <v>0</v>
      </c>
      <c r="IV350">
        <v>0</v>
      </c>
      <c r="IW350">
        <v>0</v>
      </c>
      <c r="IX350">
        <v>0</v>
      </c>
      <c r="IY350">
        <v>0</v>
      </c>
      <c r="IZ350">
        <v>0</v>
      </c>
      <c r="JA350">
        <v>0</v>
      </c>
      <c r="JB350">
        <v>0</v>
      </c>
      <c r="JC350">
        <v>0</v>
      </c>
      <c r="JD350">
        <v>0</v>
      </c>
      <c r="JE350">
        <v>0</v>
      </c>
      <c r="JF350">
        <v>0</v>
      </c>
      <c r="JG350">
        <v>0</v>
      </c>
      <c r="JH350">
        <v>0</v>
      </c>
      <c r="JI350">
        <v>0</v>
      </c>
      <c r="JJ350">
        <v>0</v>
      </c>
      <c r="JK350">
        <v>0</v>
      </c>
      <c r="JL350">
        <v>0</v>
      </c>
      <c r="JM350">
        <v>0</v>
      </c>
      <c r="JN350">
        <v>0</v>
      </c>
      <c r="JO350">
        <v>0</v>
      </c>
      <c r="JP350">
        <v>0</v>
      </c>
      <c r="JQ350">
        <v>0</v>
      </c>
      <c r="JR350">
        <v>0</v>
      </c>
      <c r="JS350">
        <v>0</v>
      </c>
      <c r="JT350">
        <v>0</v>
      </c>
      <c r="JU350">
        <v>0</v>
      </c>
      <c r="JV350">
        <v>0</v>
      </c>
      <c r="JW350">
        <v>0</v>
      </c>
      <c r="JX350">
        <v>0</v>
      </c>
      <c r="JY350">
        <v>0</v>
      </c>
      <c r="JZ350">
        <v>0</v>
      </c>
      <c r="KA350">
        <v>0</v>
      </c>
      <c r="KB350">
        <v>0</v>
      </c>
      <c r="KC350">
        <v>0</v>
      </c>
      <c r="KD350">
        <v>0</v>
      </c>
      <c r="KE350">
        <v>0</v>
      </c>
      <c r="KF350">
        <v>0</v>
      </c>
      <c r="KG350">
        <v>0</v>
      </c>
      <c r="KH350">
        <v>0</v>
      </c>
      <c r="KI350">
        <v>0</v>
      </c>
      <c r="KJ350">
        <v>0</v>
      </c>
      <c r="KK350">
        <v>0</v>
      </c>
      <c r="KL350">
        <v>0</v>
      </c>
      <c r="KM350">
        <v>0</v>
      </c>
      <c r="KN350">
        <v>0</v>
      </c>
      <c r="KO350">
        <v>0</v>
      </c>
      <c r="KP350">
        <v>0</v>
      </c>
      <c r="KQ350">
        <v>0</v>
      </c>
      <c r="KR350">
        <v>0</v>
      </c>
      <c r="KS350">
        <v>0</v>
      </c>
      <c r="KT350">
        <v>0</v>
      </c>
      <c r="KU350">
        <v>0</v>
      </c>
      <c r="KV350">
        <v>0</v>
      </c>
      <c r="KW350">
        <v>0</v>
      </c>
      <c r="KX350">
        <v>0</v>
      </c>
      <c r="KY350">
        <v>0</v>
      </c>
      <c r="KZ350">
        <v>0</v>
      </c>
      <c r="LA350">
        <v>0</v>
      </c>
      <c r="LB350">
        <v>0</v>
      </c>
      <c r="LC350">
        <v>0</v>
      </c>
      <c r="LD350">
        <v>0</v>
      </c>
      <c r="LE350">
        <v>0</v>
      </c>
      <c r="LF350">
        <v>0</v>
      </c>
      <c r="LG350">
        <v>0</v>
      </c>
      <c r="LH350">
        <v>0</v>
      </c>
      <c r="LI350">
        <v>0</v>
      </c>
      <c r="LJ350">
        <v>0</v>
      </c>
      <c r="LK350">
        <v>0</v>
      </c>
      <c r="LL350">
        <v>0</v>
      </c>
      <c r="LM350">
        <v>0</v>
      </c>
      <c r="LN350">
        <v>0</v>
      </c>
      <c r="LO350">
        <v>0</v>
      </c>
      <c r="LP350">
        <v>0</v>
      </c>
      <c r="LQ350">
        <v>0</v>
      </c>
      <c r="LR350">
        <v>0</v>
      </c>
      <c r="LS350">
        <v>0</v>
      </c>
      <c r="LT350">
        <v>0</v>
      </c>
      <c r="LU350">
        <v>0</v>
      </c>
      <c r="LV350">
        <v>0</v>
      </c>
      <c r="LW350">
        <v>0</v>
      </c>
      <c r="LX350">
        <v>0</v>
      </c>
      <c r="LY350">
        <v>0</v>
      </c>
      <c r="LZ350">
        <v>0</v>
      </c>
      <c r="MA350">
        <v>0</v>
      </c>
      <c r="MB350">
        <v>0</v>
      </c>
      <c r="MC350">
        <v>0</v>
      </c>
      <c r="MD350">
        <v>0</v>
      </c>
      <c r="ME350">
        <v>0</v>
      </c>
      <c r="MF350">
        <v>0</v>
      </c>
      <c r="MG350">
        <v>0</v>
      </c>
      <c r="MH350">
        <v>0</v>
      </c>
      <c r="MI350">
        <v>0</v>
      </c>
      <c r="MJ350">
        <v>0</v>
      </c>
      <c r="MK350">
        <v>0</v>
      </c>
      <c r="ML350">
        <v>0</v>
      </c>
      <c r="MM350">
        <v>0</v>
      </c>
      <c r="MN350">
        <v>0</v>
      </c>
      <c r="MO350">
        <v>0</v>
      </c>
      <c r="MP350">
        <v>0</v>
      </c>
      <c r="MQ350">
        <v>0</v>
      </c>
      <c r="MR350">
        <v>0</v>
      </c>
      <c r="MS350">
        <v>0</v>
      </c>
      <c r="MT350">
        <v>0</v>
      </c>
      <c r="MU350">
        <v>0</v>
      </c>
      <c r="MV350">
        <v>0</v>
      </c>
      <c r="MW350">
        <v>0</v>
      </c>
      <c r="MX350">
        <v>0</v>
      </c>
      <c r="MY350">
        <v>0</v>
      </c>
      <c r="MZ350">
        <v>0</v>
      </c>
      <c r="NA350">
        <v>0</v>
      </c>
      <c r="NB350">
        <v>0</v>
      </c>
      <c r="NC350">
        <v>0</v>
      </c>
      <c r="ND350">
        <v>0</v>
      </c>
      <c r="NE350">
        <v>0</v>
      </c>
      <c r="NF350">
        <v>0</v>
      </c>
      <c r="NG350">
        <v>0</v>
      </c>
      <c r="NH350">
        <v>0</v>
      </c>
      <c r="NI350">
        <v>0</v>
      </c>
      <c r="NJ350">
        <v>0</v>
      </c>
      <c r="NK350">
        <v>0</v>
      </c>
      <c r="NL350">
        <v>0</v>
      </c>
      <c r="NM350">
        <v>0</v>
      </c>
      <c r="NN350">
        <v>0</v>
      </c>
      <c r="NO350">
        <v>0</v>
      </c>
      <c r="NP350">
        <v>0</v>
      </c>
      <c r="NQ350">
        <v>0</v>
      </c>
      <c r="NR350">
        <v>0</v>
      </c>
      <c r="NS350">
        <v>0</v>
      </c>
      <c r="NT350">
        <v>0</v>
      </c>
      <c r="NU350">
        <v>0</v>
      </c>
      <c r="NV350">
        <v>0</v>
      </c>
      <c r="NW350">
        <v>0</v>
      </c>
      <c r="NX350">
        <v>0</v>
      </c>
      <c r="NY350">
        <v>0</v>
      </c>
      <c r="NZ350">
        <v>0</v>
      </c>
      <c r="OA350">
        <v>0</v>
      </c>
      <c r="OB350">
        <v>0</v>
      </c>
      <c r="OC350">
        <v>0</v>
      </c>
      <c r="OD350">
        <v>0</v>
      </c>
      <c r="OE350">
        <v>0</v>
      </c>
      <c r="OF350">
        <v>0</v>
      </c>
      <c r="OG350">
        <v>0</v>
      </c>
      <c r="OH350">
        <v>0</v>
      </c>
      <c r="OI350">
        <v>0</v>
      </c>
      <c r="OJ350">
        <v>0</v>
      </c>
      <c r="OK350">
        <v>0</v>
      </c>
      <c r="OL350">
        <v>0</v>
      </c>
      <c r="OM350">
        <v>0</v>
      </c>
      <c r="ON350">
        <v>0</v>
      </c>
      <c r="OO350">
        <v>0</v>
      </c>
      <c r="OP350">
        <v>0</v>
      </c>
      <c r="OQ350">
        <v>0</v>
      </c>
      <c r="OR350">
        <v>0</v>
      </c>
      <c r="OS350">
        <v>0</v>
      </c>
      <c r="OT350">
        <v>0</v>
      </c>
      <c r="OU350">
        <v>0</v>
      </c>
      <c r="OV350">
        <v>0</v>
      </c>
      <c r="OW350">
        <v>0</v>
      </c>
      <c r="OX350">
        <v>0</v>
      </c>
      <c r="OY350">
        <v>0</v>
      </c>
      <c r="OZ350">
        <v>0</v>
      </c>
      <c r="PA350">
        <v>0</v>
      </c>
      <c r="PB350">
        <v>0</v>
      </c>
      <c r="PC350">
        <v>0</v>
      </c>
      <c r="PD350">
        <v>0</v>
      </c>
      <c r="PE350">
        <v>0</v>
      </c>
      <c r="PF350">
        <v>0</v>
      </c>
      <c r="PG350">
        <v>0</v>
      </c>
      <c r="PH350">
        <v>0</v>
      </c>
      <c r="PI350">
        <v>0</v>
      </c>
      <c r="PJ350">
        <v>0</v>
      </c>
      <c r="PK350">
        <v>0</v>
      </c>
      <c r="PL350">
        <v>0</v>
      </c>
      <c r="PM350">
        <v>0</v>
      </c>
      <c r="PN350">
        <v>0</v>
      </c>
      <c r="PO350">
        <v>0</v>
      </c>
      <c r="PP350">
        <v>0</v>
      </c>
      <c r="PQ350">
        <v>0</v>
      </c>
      <c r="PR350">
        <v>0</v>
      </c>
      <c r="PS350">
        <v>0</v>
      </c>
      <c r="PT350">
        <v>0</v>
      </c>
      <c r="PU350">
        <v>0</v>
      </c>
      <c r="PV350">
        <v>0</v>
      </c>
      <c r="PW350">
        <v>0</v>
      </c>
      <c r="PX350">
        <v>0</v>
      </c>
      <c r="PY350">
        <v>0</v>
      </c>
      <c r="PZ350">
        <v>0</v>
      </c>
      <c r="QA350">
        <v>0</v>
      </c>
      <c r="QB350">
        <v>0</v>
      </c>
      <c r="QC350">
        <v>0</v>
      </c>
      <c r="QD350">
        <v>0</v>
      </c>
      <c r="QE350">
        <v>0</v>
      </c>
      <c r="QF350">
        <v>0</v>
      </c>
      <c r="QG350">
        <v>0</v>
      </c>
      <c r="QH350">
        <v>0</v>
      </c>
      <c r="QI350">
        <v>0</v>
      </c>
      <c r="QJ350">
        <v>0</v>
      </c>
      <c r="QK350">
        <v>0</v>
      </c>
      <c r="QL350">
        <v>0</v>
      </c>
      <c r="QM350">
        <v>0</v>
      </c>
      <c r="QN350">
        <v>0</v>
      </c>
      <c r="QO350">
        <v>0</v>
      </c>
      <c r="QP350">
        <v>0</v>
      </c>
      <c r="QQ350">
        <v>0</v>
      </c>
      <c r="QR350">
        <v>0</v>
      </c>
      <c r="QS350">
        <v>0</v>
      </c>
      <c r="QT350">
        <v>0</v>
      </c>
      <c r="QU350">
        <v>0</v>
      </c>
      <c r="QV350">
        <v>0</v>
      </c>
      <c r="QW350">
        <v>0</v>
      </c>
      <c r="QX350">
        <v>0</v>
      </c>
      <c r="QY350">
        <v>0</v>
      </c>
      <c r="QZ350">
        <v>0</v>
      </c>
      <c r="RA350">
        <v>0</v>
      </c>
      <c r="RB350">
        <v>0</v>
      </c>
      <c r="RC350">
        <v>0</v>
      </c>
      <c r="RD350">
        <v>0</v>
      </c>
      <c r="RE350">
        <v>0</v>
      </c>
      <c r="RF350">
        <v>0</v>
      </c>
      <c r="RG350">
        <v>0</v>
      </c>
      <c r="RH350">
        <v>0</v>
      </c>
      <c r="RI350">
        <v>0</v>
      </c>
      <c r="RJ350">
        <v>0</v>
      </c>
      <c r="RK350">
        <v>0</v>
      </c>
      <c r="RL350">
        <v>0</v>
      </c>
      <c r="RM350">
        <v>0</v>
      </c>
      <c r="RN350">
        <v>0</v>
      </c>
      <c r="RO350">
        <v>0</v>
      </c>
      <c r="RP350">
        <v>0</v>
      </c>
      <c r="RQ350">
        <v>0</v>
      </c>
      <c r="RR350">
        <v>0</v>
      </c>
      <c r="RS350">
        <v>0</v>
      </c>
      <c r="RT350">
        <v>0</v>
      </c>
      <c r="RU350">
        <v>0</v>
      </c>
      <c r="RV350">
        <v>0</v>
      </c>
      <c r="RW350">
        <v>0</v>
      </c>
      <c r="RX350">
        <v>0</v>
      </c>
      <c r="RY350">
        <v>0</v>
      </c>
      <c r="RZ350">
        <v>0</v>
      </c>
      <c r="SA350">
        <v>0</v>
      </c>
      <c r="SB350">
        <v>0</v>
      </c>
      <c r="SC350">
        <v>0</v>
      </c>
      <c r="SD350">
        <v>0</v>
      </c>
      <c r="SE350">
        <v>0</v>
      </c>
      <c r="SF350">
        <v>0</v>
      </c>
      <c r="SG350">
        <v>0</v>
      </c>
      <c r="SH350">
        <v>0</v>
      </c>
      <c r="SI350">
        <v>0</v>
      </c>
      <c r="SJ350">
        <v>0</v>
      </c>
      <c r="SK350">
        <v>0</v>
      </c>
      <c r="SL350">
        <v>0</v>
      </c>
      <c r="SM350">
        <v>0</v>
      </c>
      <c r="SN350">
        <v>0</v>
      </c>
      <c r="SO350">
        <v>0</v>
      </c>
      <c r="SP350">
        <v>0</v>
      </c>
      <c r="SQ350">
        <v>0</v>
      </c>
      <c r="SR350">
        <v>0</v>
      </c>
      <c r="SS350">
        <v>0</v>
      </c>
      <c r="ST350">
        <v>0</v>
      </c>
      <c r="SU350">
        <v>0</v>
      </c>
      <c r="SV350">
        <v>0</v>
      </c>
      <c r="SW350">
        <v>0</v>
      </c>
      <c r="SX350">
        <v>0</v>
      </c>
      <c r="SY350">
        <v>0</v>
      </c>
      <c r="SZ350">
        <v>0</v>
      </c>
      <c r="TA350">
        <v>0</v>
      </c>
      <c r="TB350">
        <v>0</v>
      </c>
      <c r="TC350">
        <v>0</v>
      </c>
      <c r="TD350">
        <v>0</v>
      </c>
      <c r="TE350">
        <v>0</v>
      </c>
      <c r="TF350">
        <v>0</v>
      </c>
      <c r="TG350">
        <v>0</v>
      </c>
      <c r="TH350">
        <v>0</v>
      </c>
      <c r="TI350">
        <v>0</v>
      </c>
      <c r="TJ350">
        <v>0</v>
      </c>
      <c r="TK350">
        <v>0</v>
      </c>
      <c r="TL350">
        <v>0</v>
      </c>
      <c r="TM350">
        <v>0</v>
      </c>
      <c r="TN350">
        <v>0</v>
      </c>
      <c r="TO350">
        <v>0</v>
      </c>
      <c r="TP350">
        <v>0</v>
      </c>
      <c r="TQ350">
        <v>0</v>
      </c>
      <c r="TR350">
        <v>0</v>
      </c>
      <c r="TS350">
        <v>0</v>
      </c>
      <c r="TT350">
        <v>0</v>
      </c>
      <c r="TU350">
        <v>0</v>
      </c>
      <c r="TV350">
        <v>0</v>
      </c>
      <c r="TW350">
        <v>0</v>
      </c>
      <c r="TX350">
        <v>0</v>
      </c>
      <c r="TY350">
        <v>0</v>
      </c>
      <c r="TZ350">
        <v>0</v>
      </c>
      <c r="UA350">
        <v>0</v>
      </c>
      <c r="UB350">
        <v>0</v>
      </c>
      <c r="UC350">
        <v>0</v>
      </c>
      <c r="UD350">
        <v>0</v>
      </c>
      <c r="UE350">
        <v>0</v>
      </c>
      <c r="UF350">
        <v>0</v>
      </c>
      <c r="UG350">
        <v>0</v>
      </c>
      <c r="UH350">
        <v>0</v>
      </c>
      <c r="UI350">
        <v>0</v>
      </c>
      <c r="UJ350">
        <v>0</v>
      </c>
      <c r="UK350">
        <v>0</v>
      </c>
      <c r="UL350">
        <v>0</v>
      </c>
      <c r="UM350">
        <v>0</v>
      </c>
      <c r="UN350">
        <v>0</v>
      </c>
      <c r="UO350">
        <v>0</v>
      </c>
      <c r="UP350">
        <v>0</v>
      </c>
      <c r="UQ350">
        <v>0</v>
      </c>
      <c r="UR350">
        <v>0</v>
      </c>
      <c r="US350">
        <v>0</v>
      </c>
      <c r="UT350">
        <v>0</v>
      </c>
      <c r="UU350">
        <v>0</v>
      </c>
      <c r="UV350">
        <v>0</v>
      </c>
      <c r="UW350">
        <v>0</v>
      </c>
      <c r="UX350">
        <v>0</v>
      </c>
      <c r="UY350">
        <v>0</v>
      </c>
      <c r="UZ350">
        <v>0</v>
      </c>
      <c r="VA350">
        <v>0</v>
      </c>
      <c r="VB350">
        <v>0</v>
      </c>
      <c r="VC350">
        <v>0</v>
      </c>
      <c r="VD350">
        <v>0</v>
      </c>
      <c r="VE350">
        <v>0</v>
      </c>
      <c r="VF350">
        <v>0</v>
      </c>
      <c r="VG350">
        <v>0</v>
      </c>
      <c r="VH350">
        <v>0</v>
      </c>
      <c r="VI350">
        <v>0</v>
      </c>
      <c r="VJ350">
        <v>0</v>
      </c>
      <c r="VK350">
        <v>0</v>
      </c>
      <c r="VL350">
        <v>0</v>
      </c>
      <c r="VM350">
        <v>0</v>
      </c>
      <c r="VN350">
        <v>0</v>
      </c>
      <c r="VO350">
        <v>0</v>
      </c>
      <c r="VP350">
        <v>0</v>
      </c>
      <c r="VQ350">
        <v>0</v>
      </c>
      <c r="VR350">
        <v>0</v>
      </c>
      <c r="VS350">
        <v>0</v>
      </c>
      <c r="VT350">
        <v>0</v>
      </c>
      <c r="VU350">
        <v>0</v>
      </c>
      <c r="VV350">
        <v>0</v>
      </c>
      <c r="VW350">
        <v>0</v>
      </c>
      <c r="VX350">
        <v>0</v>
      </c>
      <c r="VY350">
        <v>0</v>
      </c>
      <c r="VZ350">
        <v>0</v>
      </c>
      <c r="WA350">
        <v>0</v>
      </c>
      <c r="WB350">
        <v>0</v>
      </c>
      <c r="WC350">
        <v>0</v>
      </c>
      <c r="WD350">
        <v>0</v>
      </c>
      <c r="WE350">
        <v>0</v>
      </c>
      <c r="WF350">
        <v>0</v>
      </c>
      <c r="WG350">
        <v>0</v>
      </c>
      <c r="WH350">
        <v>0</v>
      </c>
      <c r="WI350">
        <v>0</v>
      </c>
      <c r="WJ350">
        <v>0</v>
      </c>
      <c r="WK350">
        <v>0</v>
      </c>
      <c r="WL350">
        <v>0</v>
      </c>
      <c r="WM350">
        <v>0</v>
      </c>
      <c r="WN350">
        <v>0</v>
      </c>
      <c r="WO350">
        <v>0</v>
      </c>
      <c r="WP350">
        <v>0</v>
      </c>
      <c r="WQ350">
        <v>0</v>
      </c>
      <c r="WR350">
        <v>0</v>
      </c>
      <c r="WS350">
        <v>0</v>
      </c>
      <c r="WT350">
        <v>0</v>
      </c>
      <c r="WU350">
        <v>0</v>
      </c>
      <c r="WV350">
        <v>0</v>
      </c>
      <c r="WW350">
        <v>0</v>
      </c>
      <c r="WX350">
        <v>0</v>
      </c>
      <c r="WY350">
        <v>0</v>
      </c>
      <c r="WZ350">
        <v>0</v>
      </c>
      <c r="XA350">
        <v>0</v>
      </c>
      <c r="XB350">
        <v>0</v>
      </c>
      <c r="XC350">
        <v>0</v>
      </c>
      <c r="XD350">
        <v>0</v>
      </c>
      <c r="XE350">
        <v>0</v>
      </c>
      <c r="XF350">
        <v>0</v>
      </c>
      <c r="XG350">
        <v>0</v>
      </c>
      <c r="XH350">
        <v>0</v>
      </c>
      <c r="XI350">
        <v>0</v>
      </c>
      <c r="XJ350">
        <v>0</v>
      </c>
      <c r="XK350">
        <v>0</v>
      </c>
      <c r="XL350">
        <v>0</v>
      </c>
      <c r="XM350">
        <v>0</v>
      </c>
      <c r="XN350">
        <v>0</v>
      </c>
      <c r="XO350">
        <v>0</v>
      </c>
      <c r="XP350">
        <v>0</v>
      </c>
      <c r="XQ350">
        <v>0</v>
      </c>
      <c r="XR350">
        <v>0</v>
      </c>
      <c r="XS350">
        <v>0</v>
      </c>
      <c r="XT350">
        <v>0</v>
      </c>
      <c r="XU350">
        <v>0</v>
      </c>
      <c r="XV350">
        <v>0</v>
      </c>
      <c r="XW350">
        <v>0</v>
      </c>
      <c r="XX350">
        <v>0</v>
      </c>
      <c r="XY350">
        <v>0</v>
      </c>
      <c r="XZ350">
        <v>0</v>
      </c>
      <c r="YA350">
        <v>0</v>
      </c>
      <c r="YB350">
        <v>0</v>
      </c>
      <c r="YC350">
        <v>0</v>
      </c>
      <c r="YD350">
        <v>0</v>
      </c>
      <c r="YE350">
        <v>0</v>
      </c>
      <c r="YF350">
        <v>0</v>
      </c>
      <c r="YG350">
        <v>0</v>
      </c>
      <c r="YH350">
        <v>0</v>
      </c>
      <c r="YI350">
        <v>0</v>
      </c>
      <c r="YJ350">
        <v>0</v>
      </c>
      <c r="YK350">
        <v>0</v>
      </c>
      <c r="YL350">
        <v>0</v>
      </c>
      <c r="YM350">
        <v>0</v>
      </c>
      <c r="YN350">
        <v>0</v>
      </c>
      <c r="YO350">
        <v>0</v>
      </c>
      <c r="YP350">
        <v>0</v>
      </c>
      <c r="YQ350">
        <v>0</v>
      </c>
      <c r="YR350">
        <v>0</v>
      </c>
      <c r="YS350">
        <v>0</v>
      </c>
      <c r="YT350">
        <v>0</v>
      </c>
      <c r="YU350">
        <v>0</v>
      </c>
      <c r="YV350">
        <v>0</v>
      </c>
      <c r="YW350">
        <v>0</v>
      </c>
      <c r="YX350">
        <v>0</v>
      </c>
      <c r="YY350">
        <v>0</v>
      </c>
      <c r="YZ350">
        <v>0</v>
      </c>
      <c r="ZA350">
        <v>0</v>
      </c>
      <c r="ZB350">
        <v>0</v>
      </c>
      <c r="ZC350">
        <v>0</v>
      </c>
      <c r="ZD350">
        <v>0</v>
      </c>
      <c r="ZE350">
        <v>0</v>
      </c>
      <c r="ZF350">
        <v>0</v>
      </c>
      <c r="ZG350">
        <v>0</v>
      </c>
      <c r="ZH350">
        <v>0</v>
      </c>
      <c r="ZI350">
        <v>0</v>
      </c>
      <c r="ZJ350">
        <v>0</v>
      </c>
      <c r="ZK350">
        <v>0</v>
      </c>
      <c r="ZL350">
        <v>0</v>
      </c>
      <c r="ZM350">
        <v>0</v>
      </c>
      <c r="ZN350">
        <v>0</v>
      </c>
      <c r="ZO350">
        <v>0</v>
      </c>
      <c r="ZP350">
        <v>0</v>
      </c>
      <c r="ZQ350">
        <v>0</v>
      </c>
      <c r="ZR350">
        <v>0</v>
      </c>
      <c r="ZS350">
        <v>0</v>
      </c>
      <c r="ZT350">
        <v>0</v>
      </c>
      <c r="ZU350">
        <v>0</v>
      </c>
      <c r="ZV350">
        <v>0</v>
      </c>
      <c r="ZW350">
        <v>0</v>
      </c>
      <c r="ZX350">
        <v>0</v>
      </c>
      <c r="ZY350">
        <v>0</v>
      </c>
      <c r="ZZ350">
        <v>0</v>
      </c>
      <c r="AAA350">
        <v>0</v>
      </c>
      <c r="AAB350">
        <v>0</v>
      </c>
      <c r="AAC350">
        <v>0</v>
      </c>
      <c r="AAD350">
        <v>0</v>
      </c>
      <c r="AAE350">
        <v>0</v>
      </c>
      <c r="AAF350">
        <v>0</v>
      </c>
      <c r="AAG350">
        <v>0</v>
      </c>
      <c r="AAH350">
        <v>0</v>
      </c>
      <c r="AAI350">
        <v>0</v>
      </c>
      <c r="AAJ350">
        <v>0</v>
      </c>
      <c r="AAK350">
        <v>0</v>
      </c>
      <c r="AAL350">
        <v>0</v>
      </c>
      <c r="AAM350">
        <v>0</v>
      </c>
      <c r="AAN350">
        <v>0</v>
      </c>
      <c r="AAO350">
        <v>0</v>
      </c>
      <c r="AAP350">
        <v>0</v>
      </c>
      <c r="AAQ350">
        <v>0</v>
      </c>
      <c r="AAR350">
        <v>0</v>
      </c>
      <c r="AAS350">
        <v>0</v>
      </c>
      <c r="AAT350">
        <v>0</v>
      </c>
      <c r="AAU350">
        <v>0</v>
      </c>
      <c r="AAV350">
        <v>0</v>
      </c>
      <c r="AAW350">
        <v>0</v>
      </c>
      <c r="AAX350">
        <v>0</v>
      </c>
      <c r="AAY350">
        <v>0</v>
      </c>
      <c r="AAZ350">
        <v>0</v>
      </c>
      <c r="ABA350">
        <v>0</v>
      </c>
      <c r="ABB350">
        <v>0</v>
      </c>
      <c r="ABC350">
        <v>0</v>
      </c>
      <c r="ABD350">
        <v>0</v>
      </c>
      <c r="ABE350">
        <v>0</v>
      </c>
      <c r="ABF350">
        <v>0</v>
      </c>
      <c r="ABG350">
        <v>0</v>
      </c>
      <c r="ABH350">
        <v>0</v>
      </c>
      <c r="ABI350">
        <v>0</v>
      </c>
      <c r="ABJ350">
        <v>0</v>
      </c>
      <c r="ABK350">
        <v>0</v>
      </c>
      <c r="ABL350">
        <v>0</v>
      </c>
      <c r="ABM350">
        <v>0</v>
      </c>
      <c r="ABN350">
        <v>0</v>
      </c>
      <c r="ABO350">
        <v>0</v>
      </c>
      <c r="ABP350">
        <v>0</v>
      </c>
      <c r="ABQ350">
        <v>0</v>
      </c>
      <c r="ABR350">
        <v>0</v>
      </c>
      <c r="ABS350">
        <v>0</v>
      </c>
      <c r="ABT350">
        <v>0</v>
      </c>
      <c r="ABU350">
        <v>0</v>
      </c>
      <c r="ABV350">
        <v>0</v>
      </c>
      <c r="ABW350">
        <v>0</v>
      </c>
      <c r="ABX350">
        <v>0</v>
      </c>
      <c r="ABY350">
        <v>0</v>
      </c>
      <c r="ABZ350">
        <v>0</v>
      </c>
      <c r="ACA350">
        <v>0</v>
      </c>
      <c r="ACB350">
        <v>0</v>
      </c>
      <c r="ACC350">
        <v>0</v>
      </c>
      <c r="ACD350">
        <v>0</v>
      </c>
      <c r="ACE350">
        <v>0</v>
      </c>
      <c r="ACF350">
        <v>0</v>
      </c>
      <c r="ACG350">
        <v>0</v>
      </c>
      <c r="ACH350">
        <v>0</v>
      </c>
      <c r="ACI350">
        <v>0</v>
      </c>
      <c r="ACJ350">
        <v>0</v>
      </c>
      <c r="ACK350">
        <v>0</v>
      </c>
      <c r="ACL350">
        <v>0</v>
      </c>
      <c r="ACM350">
        <v>0</v>
      </c>
      <c r="ACN350">
        <v>0</v>
      </c>
      <c r="ACO350">
        <v>0</v>
      </c>
      <c r="ACP350">
        <v>0</v>
      </c>
      <c r="ACQ350">
        <v>0</v>
      </c>
      <c r="ACR350">
        <v>0</v>
      </c>
      <c r="ACS350">
        <v>0</v>
      </c>
      <c r="ACT350">
        <v>0</v>
      </c>
      <c r="ACU350">
        <v>0</v>
      </c>
      <c r="ACV350">
        <v>0</v>
      </c>
      <c r="ACW350">
        <v>0</v>
      </c>
      <c r="ACX350">
        <v>0</v>
      </c>
      <c r="ACY350">
        <v>0</v>
      </c>
      <c r="ACZ350">
        <v>0</v>
      </c>
      <c r="ADA350">
        <v>0</v>
      </c>
      <c r="ADB350">
        <v>0</v>
      </c>
      <c r="ADC350">
        <v>0</v>
      </c>
      <c r="ADD350">
        <v>0</v>
      </c>
      <c r="ADE350">
        <v>0</v>
      </c>
      <c r="ADF350">
        <v>0</v>
      </c>
      <c r="ADG350">
        <v>0</v>
      </c>
      <c r="ADH350">
        <v>0</v>
      </c>
      <c r="ADI350">
        <v>0</v>
      </c>
      <c r="ADJ350">
        <v>0</v>
      </c>
      <c r="ADK350">
        <v>0</v>
      </c>
      <c r="ADL350">
        <v>0</v>
      </c>
      <c r="ADM350">
        <v>0</v>
      </c>
      <c r="ADN350">
        <v>0</v>
      </c>
      <c r="ADO350">
        <v>0</v>
      </c>
      <c r="ADP350">
        <v>0</v>
      </c>
      <c r="ADQ350">
        <v>0</v>
      </c>
      <c r="ADR350">
        <v>0</v>
      </c>
      <c r="ADS350">
        <v>0</v>
      </c>
      <c r="ADT350">
        <v>0</v>
      </c>
      <c r="ADU350">
        <v>0</v>
      </c>
      <c r="ADV350">
        <v>0</v>
      </c>
      <c r="ADW350">
        <v>0</v>
      </c>
      <c r="ADX350">
        <v>0</v>
      </c>
      <c r="ADY350">
        <v>0</v>
      </c>
      <c r="ADZ350">
        <v>0</v>
      </c>
      <c r="AEA350">
        <v>0</v>
      </c>
      <c r="AEB350">
        <v>0</v>
      </c>
      <c r="AEC350">
        <v>0</v>
      </c>
      <c r="AED350">
        <v>0</v>
      </c>
      <c r="AEE350">
        <v>0</v>
      </c>
      <c r="AEF350">
        <v>0</v>
      </c>
      <c r="AEG350">
        <v>0</v>
      </c>
      <c r="AEH350">
        <v>0</v>
      </c>
      <c r="AEI350">
        <v>0</v>
      </c>
      <c r="AEJ350">
        <v>0</v>
      </c>
      <c r="AEK350">
        <v>0</v>
      </c>
      <c r="AEL350">
        <v>0</v>
      </c>
      <c r="AEM350">
        <v>0</v>
      </c>
      <c r="AEN350">
        <v>0</v>
      </c>
      <c r="AEO350">
        <v>0</v>
      </c>
      <c r="AEP350">
        <v>0</v>
      </c>
      <c r="AEQ350">
        <v>0</v>
      </c>
      <c r="AER350">
        <v>0</v>
      </c>
      <c r="AES350">
        <v>0</v>
      </c>
      <c r="AET350">
        <v>0</v>
      </c>
      <c r="AEU350">
        <v>0</v>
      </c>
      <c r="AEV350">
        <v>0</v>
      </c>
      <c r="AEW350">
        <v>0</v>
      </c>
      <c r="AEX350">
        <v>0</v>
      </c>
      <c r="AEY350">
        <v>0</v>
      </c>
      <c r="AEZ350">
        <v>0</v>
      </c>
      <c r="AFA350">
        <v>0</v>
      </c>
      <c r="AFB350">
        <v>0</v>
      </c>
      <c r="AFC350">
        <v>0</v>
      </c>
      <c r="AFD350">
        <v>0</v>
      </c>
      <c r="AFE350">
        <v>0</v>
      </c>
      <c r="AFF350">
        <v>0</v>
      </c>
      <c r="AFG350">
        <v>0</v>
      </c>
      <c r="AFH350">
        <v>0</v>
      </c>
      <c r="AFI350">
        <v>0</v>
      </c>
      <c r="AFJ350">
        <v>0</v>
      </c>
      <c r="AFK350">
        <v>0</v>
      </c>
      <c r="AFL350">
        <v>0</v>
      </c>
      <c r="AFM350">
        <v>0</v>
      </c>
      <c r="AFN350">
        <v>0</v>
      </c>
      <c r="AFO350">
        <v>0</v>
      </c>
      <c r="AFP350">
        <v>0</v>
      </c>
      <c r="AFQ350">
        <v>0</v>
      </c>
      <c r="AFR350">
        <v>0</v>
      </c>
      <c r="AFS350">
        <v>0</v>
      </c>
      <c r="AFT350">
        <v>0</v>
      </c>
      <c r="AFU350">
        <v>0</v>
      </c>
      <c r="AFV350">
        <v>0</v>
      </c>
      <c r="AFW350">
        <v>0</v>
      </c>
      <c r="AFX350">
        <v>0</v>
      </c>
      <c r="AFY350">
        <v>0</v>
      </c>
      <c r="AFZ350">
        <v>0</v>
      </c>
      <c r="AGA350">
        <v>0</v>
      </c>
      <c r="AGB350">
        <v>0</v>
      </c>
      <c r="AGC350">
        <v>0</v>
      </c>
      <c r="AGD350">
        <v>0</v>
      </c>
      <c r="AGE350">
        <v>0</v>
      </c>
      <c r="AGF350">
        <v>0</v>
      </c>
      <c r="AGG350">
        <v>0</v>
      </c>
      <c r="AGH350">
        <v>0</v>
      </c>
      <c r="AGI350">
        <v>0</v>
      </c>
      <c r="AGJ350">
        <v>0</v>
      </c>
      <c r="AGK350">
        <v>0</v>
      </c>
      <c r="AGL350">
        <v>0</v>
      </c>
      <c r="AGM350">
        <v>0</v>
      </c>
      <c r="AGN350">
        <v>0</v>
      </c>
      <c r="AGO350">
        <v>0</v>
      </c>
      <c r="AGP350">
        <v>0</v>
      </c>
      <c r="AGQ350">
        <v>0</v>
      </c>
      <c r="AGR350">
        <v>0</v>
      </c>
      <c r="AGS350">
        <v>0</v>
      </c>
      <c r="AGT350">
        <v>0</v>
      </c>
      <c r="AGU350">
        <v>0</v>
      </c>
      <c r="AGV350">
        <v>0</v>
      </c>
      <c r="AGW350">
        <v>0</v>
      </c>
      <c r="AGX350">
        <v>0</v>
      </c>
      <c r="AGY350">
        <v>0</v>
      </c>
      <c r="AGZ350">
        <v>0</v>
      </c>
      <c r="AHA350">
        <v>0</v>
      </c>
      <c r="AHB350">
        <v>0</v>
      </c>
      <c r="AHC350">
        <v>0</v>
      </c>
      <c r="AHD350">
        <v>0</v>
      </c>
      <c r="AHE350">
        <v>0</v>
      </c>
      <c r="AHF350">
        <v>0</v>
      </c>
      <c r="AHG350">
        <v>0</v>
      </c>
      <c r="AHH350">
        <v>0</v>
      </c>
      <c r="AHI350">
        <v>0</v>
      </c>
      <c r="AHJ350">
        <v>0</v>
      </c>
      <c r="AHK350">
        <v>0</v>
      </c>
      <c r="AHL350">
        <v>0</v>
      </c>
      <c r="AHM350">
        <v>0</v>
      </c>
      <c r="AHN350">
        <v>0</v>
      </c>
      <c r="AHO350">
        <v>0</v>
      </c>
      <c r="AHP350">
        <v>0</v>
      </c>
      <c r="AHQ350">
        <v>0</v>
      </c>
      <c r="AHR350">
        <v>0</v>
      </c>
      <c r="AHS350">
        <v>0</v>
      </c>
      <c r="AHT350">
        <v>0</v>
      </c>
      <c r="AHU350">
        <v>0</v>
      </c>
      <c r="AHV350">
        <v>0</v>
      </c>
      <c r="AHW350">
        <v>0</v>
      </c>
      <c r="AHX350">
        <v>0</v>
      </c>
      <c r="AHY350">
        <v>0</v>
      </c>
      <c r="AHZ350">
        <v>0</v>
      </c>
      <c r="AIA350">
        <v>0</v>
      </c>
      <c r="AIB350">
        <v>0</v>
      </c>
      <c r="AIC350">
        <v>0</v>
      </c>
      <c r="AID350">
        <v>0</v>
      </c>
      <c r="AIE350">
        <v>0</v>
      </c>
      <c r="AIF350">
        <v>0</v>
      </c>
      <c r="AIG350">
        <v>0</v>
      </c>
      <c r="AIH350">
        <v>0</v>
      </c>
      <c r="AII350">
        <v>0</v>
      </c>
      <c r="AIJ350">
        <v>0</v>
      </c>
      <c r="AIK350">
        <v>0</v>
      </c>
      <c r="AIL350">
        <v>0</v>
      </c>
      <c r="AIM350">
        <v>0</v>
      </c>
      <c r="AIN350">
        <v>0</v>
      </c>
      <c r="AIO350">
        <v>0</v>
      </c>
      <c r="AIP350">
        <v>0</v>
      </c>
      <c r="AIQ350">
        <v>0</v>
      </c>
      <c r="AIR350">
        <v>0</v>
      </c>
      <c r="AIS350">
        <v>0</v>
      </c>
      <c r="AIT350">
        <v>0</v>
      </c>
      <c r="AIU350">
        <v>0</v>
      </c>
      <c r="AIV350">
        <v>0</v>
      </c>
      <c r="AIW350">
        <v>0</v>
      </c>
      <c r="AIX350">
        <v>0</v>
      </c>
      <c r="AIY350">
        <v>0</v>
      </c>
      <c r="AIZ350">
        <v>0</v>
      </c>
      <c r="AJA350">
        <v>0</v>
      </c>
      <c r="AJB350">
        <v>0</v>
      </c>
      <c r="AJC350">
        <v>0</v>
      </c>
      <c r="AJD350">
        <v>0</v>
      </c>
      <c r="AJE350">
        <v>0</v>
      </c>
      <c r="AJF350">
        <v>0</v>
      </c>
      <c r="AJG350">
        <v>0</v>
      </c>
      <c r="AJH350">
        <v>0</v>
      </c>
      <c r="AJI350">
        <v>0</v>
      </c>
      <c r="AJJ350">
        <v>0</v>
      </c>
      <c r="AJK350">
        <v>0</v>
      </c>
      <c r="AJL350">
        <v>0</v>
      </c>
      <c r="AJM350">
        <v>0</v>
      </c>
      <c r="AJN350">
        <v>0</v>
      </c>
      <c r="AJO350">
        <v>0</v>
      </c>
      <c r="AJP350">
        <v>0</v>
      </c>
      <c r="AJQ350">
        <v>0</v>
      </c>
      <c r="AJR350">
        <v>0</v>
      </c>
      <c r="AJS350">
        <v>0</v>
      </c>
      <c r="AJT350">
        <v>0</v>
      </c>
      <c r="AJU350">
        <v>0</v>
      </c>
      <c r="AJV350">
        <v>0</v>
      </c>
      <c r="AJW350">
        <v>0</v>
      </c>
      <c r="AJX350">
        <v>0</v>
      </c>
      <c r="AJY350">
        <v>0</v>
      </c>
      <c r="AJZ350">
        <v>0</v>
      </c>
      <c r="AKA350">
        <v>0</v>
      </c>
      <c r="AKB350">
        <v>0</v>
      </c>
      <c r="AKC350">
        <v>0</v>
      </c>
      <c r="AKD350">
        <v>0</v>
      </c>
      <c r="AKE350">
        <v>0</v>
      </c>
      <c r="AKF350">
        <v>0</v>
      </c>
      <c r="AKG350">
        <v>0</v>
      </c>
      <c r="AKH350">
        <v>0</v>
      </c>
      <c r="AKI350">
        <v>0</v>
      </c>
      <c r="AKJ350">
        <v>0</v>
      </c>
      <c r="AKK350">
        <v>0</v>
      </c>
      <c r="AKL350">
        <v>0</v>
      </c>
      <c r="AKM350">
        <v>0</v>
      </c>
      <c r="AKN350">
        <v>0</v>
      </c>
      <c r="AKO350">
        <v>0</v>
      </c>
      <c r="AKP350">
        <v>0</v>
      </c>
      <c r="AKQ350">
        <v>0</v>
      </c>
      <c r="AKR350">
        <v>0</v>
      </c>
      <c r="AKS350">
        <v>0</v>
      </c>
      <c r="AKT350">
        <v>0</v>
      </c>
      <c r="AKU350">
        <v>0</v>
      </c>
      <c r="AKV350">
        <v>0</v>
      </c>
      <c r="AKW350">
        <v>0</v>
      </c>
      <c r="AKX350">
        <v>0</v>
      </c>
      <c r="AKY350">
        <v>0</v>
      </c>
      <c r="AKZ350">
        <v>0</v>
      </c>
      <c r="ALA350">
        <v>0</v>
      </c>
      <c r="ALB350">
        <v>0</v>
      </c>
      <c r="ALC350">
        <v>0</v>
      </c>
      <c r="ALD350">
        <v>0</v>
      </c>
      <c r="ALE350">
        <v>0</v>
      </c>
      <c r="ALF350">
        <v>0</v>
      </c>
      <c r="ALG350">
        <v>0</v>
      </c>
      <c r="ALH350">
        <v>0</v>
      </c>
      <c r="ALI350">
        <v>0</v>
      </c>
      <c r="ALJ350">
        <v>0</v>
      </c>
      <c r="ALK350">
        <v>0</v>
      </c>
      <c r="ALL350">
        <v>0</v>
      </c>
      <c r="ALM350">
        <v>0</v>
      </c>
      <c r="ALN350">
        <v>0</v>
      </c>
      <c r="ALO350">
        <v>0</v>
      </c>
      <c r="ALP350">
        <v>0</v>
      </c>
      <c r="ALQ350">
        <v>0</v>
      </c>
      <c r="ALR350">
        <v>0</v>
      </c>
      <c r="ALS350">
        <v>0</v>
      </c>
      <c r="ALT350">
        <v>0</v>
      </c>
      <c r="ALU350">
        <v>0</v>
      </c>
      <c r="ALV350">
        <v>0</v>
      </c>
      <c r="ALW350">
        <v>0</v>
      </c>
      <c r="ALX350">
        <v>0</v>
      </c>
      <c r="ALY350">
        <v>0</v>
      </c>
      <c r="ALZ350">
        <v>0</v>
      </c>
      <c r="AMA350">
        <v>0</v>
      </c>
      <c r="AMB350">
        <v>0</v>
      </c>
      <c r="AMC350">
        <v>0</v>
      </c>
      <c r="AMD350">
        <v>0</v>
      </c>
      <c r="AME350">
        <v>0</v>
      </c>
      <c r="AMF350">
        <v>0</v>
      </c>
      <c r="AMG350">
        <v>0</v>
      </c>
      <c r="AMH350">
        <v>0</v>
      </c>
      <c r="AMI350">
        <v>0</v>
      </c>
      <c r="AMJ350">
        <v>0</v>
      </c>
      <c r="AMK350">
        <v>0</v>
      </c>
      <c r="AML350">
        <v>0</v>
      </c>
      <c r="AMM350">
        <v>0</v>
      </c>
      <c r="AMN350">
        <v>0</v>
      </c>
      <c r="AMO350">
        <v>0</v>
      </c>
      <c r="AMP350">
        <v>0</v>
      </c>
      <c r="AMQ350">
        <v>0</v>
      </c>
      <c r="AMR350">
        <v>0</v>
      </c>
      <c r="AMS350">
        <v>0</v>
      </c>
      <c r="AMT350">
        <v>0</v>
      </c>
      <c r="AMU350">
        <v>0</v>
      </c>
      <c r="AMV350">
        <v>0</v>
      </c>
      <c r="AMW350">
        <v>0</v>
      </c>
      <c r="AMX350">
        <v>0</v>
      </c>
      <c r="AMY350">
        <v>0</v>
      </c>
      <c r="AMZ350">
        <v>0</v>
      </c>
      <c r="ANA350">
        <v>0</v>
      </c>
      <c r="ANB350">
        <v>0</v>
      </c>
      <c r="ANC350">
        <v>0</v>
      </c>
      <c r="AND350">
        <v>0</v>
      </c>
      <c r="ANE350">
        <v>0</v>
      </c>
      <c r="ANF350">
        <v>0</v>
      </c>
      <c r="ANG350">
        <v>0</v>
      </c>
      <c r="ANH350">
        <v>0</v>
      </c>
      <c r="ANI350">
        <v>0</v>
      </c>
      <c r="ANJ350">
        <v>0</v>
      </c>
      <c r="ANK350">
        <v>0</v>
      </c>
      <c r="ANL350">
        <v>0</v>
      </c>
      <c r="ANM350">
        <v>0</v>
      </c>
      <c r="ANN350">
        <v>0</v>
      </c>
      <c r="ANO350">
        <v>0</v>
      </c>
      <c r="ANP350">
        <v>0</v>
      </c>
      <c r="ANQ350">
        <v>0</v>
      </c>
      <c r="ANR350">
        <v>0</v>
      </c>
      <c r="ANS350">
        <v>0</v>
      </c>
      <c r="ANT350">
        <v>0</v>
      </c>
      <c r="ANU350">
        <v>0</v>
      </c>
      <c r="ANV350">
        <v>0</v>
      </c>
      <c r="ANW350">
        <v>0</v>
      </c>
      <c r="ANX350">
        <v>0</v>
      </c>
      <c r="ANY350">
        <v>0</v>
      </c>
      <c r="ANZ350">
        <v>0</v>
      </c>
      <c r="AOA350">
        <v>0</v>
      </c>
      <c r="AOB350">
        <v>0</v>
      </c>
      <c r="AOC350">
        <v>0</v>
      </c>
      <c r="AOD350">
        <v>0</v>
      </c>
      <c r="AOE350">
        <v>0</v>
      </c>
      <c r="AOF350">
        <v>0</v>
      </c>
      <c r="AOG350">
        <v>0</v>
      </c>
      <c r="AOH350">
        <v>0</v>
      </c>
      <c r="AOI350">
        <v>0</v>
      </c>
      <c r="AOJ350">
        <v>0</v>
      </c>
      <c r="AOK350">
        <v>0</v>
      </c>
      <c r="AOL350">
        <v>0</v>
      </c>
      <c r="AOM350">
        <v>0</v>
      </c>
      <c r="AON350">
        <v>0</v>
      </c>
      <c r="AOO350">
        <v>0</v>
      </c>
      <c r="AOP350">
        <v>0</v>
      </c>
      <c r="AOQ350">
        <v>0</v>
      </c>
      <c r="AOR350">
        <v>0</v>
      </c>
      <c r="AOS350">
        <v>0</v>
      </c>
      <c r="AOT350">
        <v>0</v>
      </c>
      <c r="AOU350">
        <v>0</v>
      </c>
      <c r="AOV350">
        <v>0</v>
      </c>
      <c r="AOW350">
        <v>0</v>
      </c>
      <c r="AOX350">
        <v>0</v>
      </c>
      <c r="AOY350">
        <v>0</v>
      </c>
      <c r="AOZ350">
        <v>0</v>
      </c>
      <c r="APA350">
        <v>0</v>
      </c>
      <c r="APB350">
        <v>0</v>
      </c>
      <c r="APC350">
        <v>0</v>
      </c>
      <c r="APD350">
        <v>0</v>
      </c>
      <c r="APE350">
        <v>0</v>
      </c>
      <c r="APF350">
        <v>0</v>
      </c>
      <c r="APG350">
        <v>0</v>
      </c>
      <c r="APH350">
        <v>0</v>
      </c>
      <c r="API350">
        <v>0</v>
      </c>
      <c r="APJ350">
        <v>0</v>
      </c>
      <c r="APK350">
        <v>0</v>
      </c>
      <c r="APL350">
        <v>0</v>
      </c>
      <c r="APM350">
        <v>0</v>
      </c>
      <c r="APN350">
        <v>0</v>
      </c>
      <c r="APO350">
        <v>0</v>
      </c>
      <c r="APP350">
        <v>0</v>
      </c>
      <c r="APQ350">
        <v>0</v>
      </c>
      <c r="APR350">
        <v>0</v>
      </c>
      <c r="APS350">
        <v>0</v>
      </c>
      <c r="APT350">
        <v>0</v>
      </c>
      <c r="APU350">
        <v>0</v>
      </c>
      <c r="APV350">
        <v>0</v>
      </c>
      <c r="APW350">
        <v>0</v>
      </c>
      <c r="APX350">
        <v>0</v>
      </c>
      <c r="APY350">
        <v>0</v>
      </c>
      <c r="APZ350">
        <v>0</v>
      </c>
      <c r="AQA350">
        <v>0</v>
      </c>
      <c r="AQB350">
        <v>0</v>
      </c>
      <c r="AQC350">
        <v>0</v>
      </c>
      <c r="AQD350">
        <v>0</v>
      </c>
      <c r="AQE350">
        <v>0</v>
      </c>
      <c r="AQF350">
        <v>0</v>
      </c>
      <c r="AQG350">
        <v>0</v>
      </c>
      <c r="AQH350">
        <v>0</v>
      </c>
      <c r="AQI350">
        <v>0</v>
      </c>
      <c r="AQJ350">
        <v>0</v>
      </c>
      <c r="AQK350">
        <v>0</v>
      </c>
      <c r="AQL350">
        <v>0</v>
      </c>
      <c r="AQM350">
        <v>0</v>
      </c>
      <c r="AQN350">
        <v>0</v>
      </c>
      <c r="AQO350">
        <v>0</v>
      </c>
      <c r="AQP350">
        <v>0</v>
      </c>
      <c r="AQQ350">
        <v>0</v>
      </c>
      <c r="AQR350">
        <v>0</v>
      </c>
      <c r="AQS350">
        <v>0</v>
      </c>
      <c r="AQT350">
        <v>0</v>
      </c>
      <c r="AQU350">
        <v>0</v>
      </c>
      <c r="AQV350">
        <v>0</v>
      </c>
      <c r="AQW350">
        <v>0</v>
      </c>
      <c r="AQX350">
        <v>0</v>
      </c>
      <c r="AQY350">
        <v>0</v>
      </c>
      <c r="AQZ350">
        <v>0</v>
      </c>
      <c r="ARA350">
        <v>0</v>
      </c>
      <c r="ARB350">
        <v>0</v>
      </c>
      <c r="ARC350">
        <v>0</v>
      </c>
      <c r="ARD350">
        <v>0</v>
      </c>
      <c r="ARE350">
        <v>0</v>
      </c>
      <c r="ARF350">
        <v>0</v>
      </c>
      <c r="ARG350">
        <v>0</v>
      </c>
      <c r="ARH350">
        <v>0</v>
      </c>
      <c r="ARI350">
        <v>0</v>
      </c>
      <c r="ARJ350">
        <v>0</v>
      </c>
      <c r="ARK350">
        <v>0</v>
      </c>
      <c r="ARL350">
        <v>0</v>
      </c>
      <c r="ARM350">
        <v>0</v>
      </c>
      <c r="ARN350">
        <v>0</v>
      </c>
      <c r="ARO350">
        <v>0</v>
      </c>
      <c r="ARP350">
        <v>0</v>
      </c>
      <c r="ARQ350">
        <v>0</v>
      </c>
      <c r="ARR350">
        <v>0</v>
      </c>
      <c r="ARS350">
        <v>0</v>
      </c>
      <c r="ART350">
        <v>0</v>
      </c>
      <c r="ARU350">
        <v>0</v>
      </c>
      <c r="ARV350">
        <v>0</v>
      </c>
      <c r="ARW350">
        <v>0</v>
      </c>
      <c r="ARX350">
        <v>0</v>
      </c>
      <c r="ARY350">
        <v>0</v>
      </c>
      <c r="ARZ350">
        <v>0</v>
      </c>
      <c r="ASA350">
        <v>0</v>
      </c>
      <c r="ASB350">
        <v>0</v>
      </c>
      <c r="ASC350">
        <v>0</v>
      </c>
      <c r="ASD350">
        <v>0</v>
      </c>
      <c r="ASE350">
        <v>0</v>
      </c>
      <c r="ASF350">
        <v>0</v>
      </c>
      <c r="ASG350">
        <v>0</v>
      </c>
      <c r="ASH350">
        <v>0</v>
      </c>
      <c r="ASI350">
        <v>0</v>
      </c>
      <c r="ASJ350">
        <v>0</v>
      </c>
      <c r="ASK350">
        <v>0</v>
      </c>
      <c r="ASL350">
        <v>0</v>
      </c>
      <c r="ASM350">
        <v>0</v>
      </c>
      <c r="ASN350">
        <v>0</v>
      </c>
      <c r="ASO350">
        <v>0</v>
      </c>
      <c r="ASP350">
        <v>0</v>
      </c>
      <c r="ASQ350">
        <v>0</v>
      </c>
      <c r="ASR350">
        <v>0</v>
      </c>
      <c r="ASS350">
        <v>0</v>
      </c>
      <c r="AST350">
        <v>0</v>
      </c>
      <c r="ASU350">
        <v>0</v>
      </c>
      <c r="ASV350">
        <v>0</v>
      </c>
      <c r="ASW350">
        <v>0</v>
      </c>
      <c r="ASX350">
        <v>0</v>
      </c>
      <c r="ASY350">
        <v>0</v>
      </c>
      <c r="ASZ350">
        <v>0</v>
      </c>
      <c r="ATA350">
        <v>0</v>
      </c>
      <c r="ATB350">
        <v>0</v>
      </c>
      <c r="ATC350">
        <v>0</v>
      </c>
      <c r="ATD350">
        <v>0</v>
      </c>
      <c r="ATE350">
        <v>0</v>
      </c>
      <c r="ATF350">
        <v>0</v>
      </c>
      <c r="ATG350">
        <v>0</v>
      </c>
      <c r="ATH350">
        <v>0</v>
      </c>
      <c r="ATI350">
        <v>0</v>
      </c>
      <c r="ATJ350">
        <v>0</v>
      </c>
      <c r="ATK350">
        <v>0</v>
      </c>
      <c r="ATL350">
        <v>0</v>
      </c>
      <c r="ATM350">
        <v>0</v>
      </c>
      <c r="ATN350">
        <v>0</v>
      </c>
      <c r="ATO350">
        <v>0</v>
      </c>
      <c r="ATP350">
        <v>0</v>
      </c>
      <c r="ATQ350">
        <v>0</v>
      </c>
      <c r="ATR350">
        <v>0</v>
      </c>
      <c r="ATS350">
        <v>0</v>
      </c>
      <c r="ATT350">
        <v>0</v>
      </c>
      <c r="ATU350">
        <v>0</v>
      </c>
      <c r="ATV350">
        <v>0</v>
      </c>
      <c r="ATW350">
        <v>0</v>
      </c>
      <c r="ATX350">
        <v>0</v>
      </c>
      <c r="ATY350">
        <v>0</v>
      </c>
      <c r="ATZ350">
        <v>0</v>
      </c>
      <c r="AUA350">
        <v>0</v>
      </c>
      <c r="AUB350">
        <v>0</v>
      </c>
      <c r="AUC350">
        <v>0</v>
      </c>
      <c r="AUD350">
        <v>0</v>
      </c>
      <c r="AUE350">
        <v>0</v>
      </c>
      <c r="AUF350">
        <v>0</v>
      </c>
      <c r="AUG350">
        <v>0</v>
      </c>
      <c r="AUH350">
        <v>0</v>
      </c>
      <c r="AUI350">
        <v>0</v>
      </c>
      <c r="AUJ350">
        <v>0</v>
      </c>
      <c r="AUK350">
        <v>0</v>
      </c>
      <c r="AUL350">
        <v>0</v>
      </c>
      <c r="AUM350">
        <v>0</v>
      </c>
      <c r="AUN350">
        <v>0</v>
      </c>
      <c r="AUO350">
        <v>0</v>
      </c>
      <c r="AUP350">
        <v>0</v>
      </c>
      <c r="AUQ350">
        <v>0</v>
      </c>
      <c r="AUR350">
        <v>0</v>
      </c>
      <c r="AUS350">
        <v>0</v>
      </c>
      <c r="AUT350">
        <v>0</v>
      </c>
      <c r="AUU350">
        <v>0</v>
      </c>
      <c r="AUV350">
        <v>0</v>
      </c>
      <c r="AUW350">
        <v>0</v>
      </c>
      <c r="AUX350">
        <v>0</v>
      </c>
      <c r="AUY350">
        <v>0</v>
      </c>
      <c r="AUZ350">
        <v>0</v>
      </c>
      <c r="AVA350">
        <v>0</v>
      </c>
      <c r="AVB350">
        <v>0</v>
      </c>
      <c r="AVC350">
        <v>0</v>
      </c>
      <c r="AVD350">
        <v>0</v>
      </c>
      <c r="AVE350">
        <v>0</v>
      </c>
      <c r="AVF350">
        <v>0</v>
      </c>
      <c r="AVG350">
        <v>0</v>
      </c>
      <c r="AVH350">
        <v>0</v>
      </c>
      <c r="AVI350">
        <v>0</v>
      </c>
      <c r="AVJ350">
        <v>0</v>
      </c>
      <c r="AVK350">
        <v>0</v>
      </c>
      <c r="AVL350">
        <v>0</v>
      </c>
      <c r="AVM350">
        <v>0</v>
      </c>
      <c r="AVN350">
        <v>0</v>
      </c>
      <c r="AVO350">
        <v>0</v>
      </c>
      <c r="AVP350">
        <v>0</v>
      </c>
      <c r="AVQ350">
        <v>0</v>
      </c>
      <c r="AVR350">
        <v>0</v>
      </c>
      <c r="AVS350">
        <v>0</v>
      </c>
      <c r="AVT350">
        <v>0</v>
      </c>
      <c r="AVU350">
        <v>0</v>
      </c>
      <c r="AVV350">
        <v>0</v>
      </c>
      <c r="AVW350">
        <v>0</v>
      </c>
      <c r="AVX350">
        <v>0</v>
      </c>
      <c r="AVY350">
        <v>0</v>
      </c>
      <c r="AVZ350">
        <v>0</v>
      </c>
      <c r="AWA350">
        <v>0</v>
      </c>
      <c r="AWB350">
        <v>0</v>
      </c>
      <c r="AWC350">
        <v>0</v>
      </c>
      <c r="AWD350">
        <v>0</v>
      </c>
      <c r="AWE350">
        <v>0</v>
      </c>
      <c r="AWF350">
        <v>0</v>
      </c>
      <c r="AWG350">
        <v>0</v>
      </c>
      <c r="AWH350">
        <v>0</v>
      </c>
      <c r="AWI350">
        <v>0</v>
      </c>
      <c r="AWJ350">
        <v>0</v>
      </c>
      <c r="AWK350">
        <v>0</v>
      </c>
      <c r="AWL350">
        <v>0</v>
      </c>
      <c r="AWM350">
        <v>0</v>
      </c>
      <c r="AWN350">
        <v>0</v>
      </c>
      <c r="AWO350">
        <v>0</v>
      </c>
      <c r="AWP350">
        <v>0</v>
      </c>
      <c r="AWQ350">
        <v>0</v>
      </c>
      <c r="AWR350">
        <v>0</v>
      </c>
      <c r="AWS350">
        <v>0</v>
      </c>
      <c r="AWT350">
        <v>0</v>
      </c>
      <c r="AWU350">
        <v>0</v>
      </c>
      <c r="AWV350">
        <v>0</v>
      </c>
      <c r="AWW350">
        <v>0</v>
      </c>
      <c r="AWX350">
        <v>0</v>
      </c>
      <c r="AWY350">
        <v>0</v>
      </c>
      <c r="AWZ350">
        <v>0</v>
      </c>
      <c r="AXA350">
        <v>0</v>
      </c>
      <c r="AXB350">
        <v>0</v>
      </c>
      <c r="AXC350">
        <v>0</v>
      </c>
      <c r="AXD350">
        <v>0</v>
      </c>
      <c r="AXE350">
        <v>0</v>
      </c>
      <c r="AXF350">
        <v>0</v>
      </c>
      <c r="AXG350">
        <v>0</v>
      </c>
      <c r="AXH350">
        <v>0</v>
      </c>
      <c r="AXI350">
        <v>0</v>
      </c>
      <c r="AXJ350">
        <v>0</v>
      </c>
      <c r="AXK350">
        <v>0</v>
      </c>
      <c r="AXL350">
        <v>0</v>
      </c>
      <c r="AXM350">
        <v>0</v>
      </c>
      <c r="AXN350">
        <v>0</v>
      </c>
      <c r="AXO350">
        <v>0</v>
      </c>
      <c r="AXP350">
        <v>0</v>
      </c>
      <c r="AXQ350">
        <v>0</v>
      </c>
      <c r="AXR350">
        <v>0</v>
      </c>
      <c r="AXS350">
        <v>0</v>
      </c>
      <c r="AXT350">
        <v>0</v>
      </c>
      <c r="AXU350">
        <v>0</v>
      </c>
      <c r="AXV350">
        <v>0</v>
      </c>
      <c r="AXW350">
        <v>0</v>
      </c>
      <c r="AXX350">
        <v>0</v>
      </c>
      <c r="AXY350">
        <v>0</v>
      </c>
      <c r="AXZ350">
        <v>0</v>
      </c>
      <c r="AYA350">
        <v>0</v>
      </c>
      <c r="AYB350">
        <v>0</v>
      </c>
      <c r="AYC350">
        <v>0</v>
      </c>
      <c r="AYD350">
        <v>0</v>
      </c>
      <c r="AYE350">
        <v>0</v>
      </c>
      <c r="AYF350">
        <v>0</v>
      </c>
      <c r="AYG350">
        <v>0</v>
      </c>
      <c r="AYH350">
        <v>0</v>
      </c>
      <c r="AYI350">
        <v>0</v>
      </c>
      <c r="AYJ350">
        <v>0</v>
      </c>
      <c r="AYK350">
        <v>0</v>
      </c>
      <c r="AYL350">
        <v>0</v>
      </c>
      <c r="AYM350">
        <v>0</v>
      </c>
      <c r="AYN350">
        <v>0</v>
      </c>
      <c r="AYO350">
        <v>0</v>
      </c>
      <c r="AYP350">
        <v>0</v>
      </c>
      <c r="AYQ350">
        <v>0</v>
      </c>
      <c r="AYR350">
        <v>0</v>
      </c>
      <c r="AYS350">
        <v>0</v>
      </c>
      <c r="AYT350">
        <v>0</v>
      </c>
      <c r="AYU350">
        <v>0</v>
      </c>
      <c r="AYV350">
        <v>0</v>
      </c>
      <c r="AYW350">
        <v>0</v>
      </c>
      <c r="AYX350">
        <v>0</v>
      </c>
      <c r="AYY350">
        <v>0</v>
      </c>
      <c r="AYZ350">
        <v>0</v>
      </c>
      <c r="AZA350">
        <v>0</v>
      </c>
      <c r="AZB350">
        <v>0</v>
      </c>
      <c r="AZC350">
        <v>0</v>
      </c>
      <c r="AZD350">
        <v>0</v>
      </c>
      <c r="AZE350">
        <v>0</v>
      </c>
      <c r="AZF350">
        <v>0</v>
      </c>
      <c r="AZG350">
        <v>0</v>
      </c>
      <c r="AZH350">
        <v>0</v>
      </c>
      <c r="AZI350">
        <v>0</v>
      </c>
      <c r="AZJ350">
        <v>0</v>
      </c>
      <c r="AZK350">
        <v>0</v>
      </c>
      <c r="AZL350">
        <v>0</v>
      </c>
      <c r="AZM350">
        <v>0</v>
      </c>
      <c r="AZN350">
        <v>0</v>
      </c>
      <c r="AZO350">
        <v>0</v>
      </c>
      <c r="AZP350">
        <v>0</v>
      </c>
      <c r="AZQ350">
        <v>0</v>
      </c>
      <c r="AZR350">
        <v>0</v>
      </c>
      <c r="AZS350">
        <v>0</v>
      </c>
      <c r="AZT350">
        <v>0</v>
      </c>
      <c r="AZU350">
        <v>0</v>
      </c>
      <c r="AZV350">
        <v>0</v>
      </c>
      <c r="AZW350">
        <v>0</v>
      </c>
      <c r="AZX350">
        <v>0</v>
      </c>
      <c r="AZY350">
        <v>0</v>
      </c>
      <c r="AZZ350">
        <v>0</v>
      </c>
      <c r="BAA350">
        <v>0</v>
      </c>
      <c r="BAB350">
        <v>0</v>
      </c>
      <c r="BAC350">
        <v>0</v>
      </c>
      <c r="BAD350">
        <v>0</v>
      </c>
      <c r="BAE350">
        <v>0</v>
      </c>
      <c r="BAF350">
        <v>0</v>
      </c>
      <c r="BAG350">
        <v>0</v>
      </c>
      <c r="BAH350">
        <v>0</v>
      </c>
      <c r="BAI350">
        <v>0</v>
      </c>
      <c r="BAJ350">
        <v>0</v>
      </c>
      <c r="BAK350">
        <v>0</v>
      </c>
      <c r="BAL350">
        <v>0</v>
      </c>
      <c r="BAM350">
        <v>0</v>
      </c>
      <c r="BAN350">
        <v>0</v>
      </c>
      <c r="BAO350">
        <v>0</v>
      </c>
      <c r="BAP350">
        <v>0</v>
      </c>
      <c r="BAQ350">
        <v>0</v>
      </c>
      <c r="BAR350">
        <v>0</v>
      </c>
      <c r="BAS350">
        <v>0</v>
      </c>
      <c r="BAT350">
        <v>0</v>
      </c>
      <c r="BAU350">
        <v>0</v>
      </c>
      <c r="BAV350">
        <v>0</v>
      </c>
      <c r="BAW350">
        <v>0</v>
      </c>
      <c r="BAX350">
        <v>0</v>
      </c>
      <c r="BAY350">
        <v>0</v>
      </c>
      <c r="BAZ350">
        <v>0</v>
      </c>
      <c r="BBA350">
        <v>0</v>
      </c>
      <c r="BBB350">
        <v>0</v>
      </c>
      <c r="BBC350">
        <v>0</v>
      </c>
      <c r="BBD350">
        <v>0</v>
      </c>
      <c r="BBE350">
        <v>0</v>
      </c>
      <c r="BBF350">
        <v>0</v>
      </c>
      <c r="BBG350">
        <v>0</v>
      </c>
      <c r="BBH350">
        <v>0</v>
      </c>
      <c r="BBI350">
        <v>0</v>
      </c>
      <c r="BBJ350">
        <v>0</v>
      </c>
      <c r="BBK350">
        <v>0</v>
      </c>
      <c r="BBL350">
        <v>0</v>
      </c>
      <c r="BBM350">
        <v>0</v>
      </c>
      <c r="BBN350">
        <v>0</v>
      </c>
      <c r="BBO350">
        <v>0</v>
      </c>
      <c r="BBP350">
        <v>0</v>
      </c>
      <c r="BBQ350">
        <v>0</v>
      </c>
      <c r="BBR350">
        <v>0</v>
      </c>
      <c r="BBS350">
        <v>0</v>
      </c>
      <c r="BBT350">
        <v>0</v>
      </c>
      <c r="BBU350">
        <v>0</v>
      </c>
      <c r="BBV350">
        <v>0</v>
      </c>
      <c r="BBW350">
        <v>0</v>
      </c>
      <c r="BBX350">
        <v>0</v>
      </c>
      <c r="BBY350">
        <v>0</v>
      </c>
      <c r="BBZ350">
        <v>0</v>
      </c>
      <c r="BCA350">
        <v>0</v>
      </c>
      <c r="BCB350">
        <v>0</v>
      </c>
      <c r="BCC350">
        <v>0</v>
      </c>
      <c r="BCD350">
        <v>0</v>
      </c>
      <c r="BCE350">
        <v>0</v>
      </c>
      <c r="BCF350">
        <v>0</v>
      </c>
      <c r="BCG350">
        <v>0</v>
      </c>
      <c r="BCH350">
        <v>0</v>
      </c>
      <c r="BCI350">
        <v>0</v>
      </c>
      <c r="BCJ350">
        <v>0</v>
      </c>
      <c r="BCK350">
        <v>0</v>
      </c>
      <c r="BCL350">
        <v>0</v>
      </c>
      <c r="BCM350">
        <v>0</v>
      </c>
      <c r="BCN350">
        <v>0</v>
      </c>
      <c r="BCO350">
        <v>0</v>
      </c>
      <c r="BCP350">
        <v>0</v>
      </c>
      <c r="BCQ350">
        <v>0</v>
      </c>
      <c r="BCR350">
        <v>0</v>
      </c>
      <c r="BCS350">
        <v>0</v>
      </c>
      <c r="BCT350">
        <v>0</v>
      </c>
      <c r="BCU350">
        <v>0</v>
      </c>
      <c r="BCV350">
        <v>0</v>
      </c>
      <c r="BCW350">
        <v>0</v>
      </c>
      <c r="BCX350">
        <v>0</v>
      </c>
      <c r="BCY350">
        <v>0</v>
      </c>
      <c r="BCZ350">
        <v>0</v>
      </c>
      <c r="BDA350">
        <v>0</v>
      </c>
      <c r="BDB350">
        <v>0</v>
      </c>
      <c r="BDC350">
        <v>0</v>
      </c>
      <c r="BDD350">
        <v>0</v>
      </c>
      <c r="BDE350">
        <v>0</v>
      </c>
      <c r="BDF350">
        <v>0</v>
      </c>
      <c r="BDG350">
        <v>0</v>
      </c>
      <c r="BDH350">
        <v>0</v>
      </c>
      <c r="BDI350">
        <v>0</v>
      </c>
      <c r="BDJ350">
        <v>0</v>
      </c>
      <c r="BDK350">
        <v>0</v>
      </c>
      <c r="BDL350">
        <v>0</v>
      </c>
      <c r="BDM350">
        <v>0</v>
      </c>
      <c r="BDN350">
        <v>0</v>
      </c>
      <c r="BDO350">
        <v>0</v>
      </c>
      <c r="BDP350">
        <v>0</v>
      </c>
      <c r="BDQ350">
        <v>0</v>
      </c>
      <c r="BDR350">
        <v>0</v>
      </c>
      <c r="BDS350">
        <v>0</v>
      </c>
      <c r="BDT350">
        <v>0</v>
      </c>
      <c r="BDU350">
        <v>0</v>
      </c>
      <c r="BDV350">
        <v>0</v>
      </c>
      <c r="BDW350">
        <v>0</v>
      </c>
      <c r="BDX350">
        <v>0</v>
      </c>
      <c r="BDY350">
        <v>0</v>
      </c>
      <c r="BDZ350">
        <v>0</v>
      </c>
      <c r="BEA350">
        <v>0</v>
      </c>
      <c r="BEB350">
        <v>0</v>
      </c>
      <c r="BEC350">
        <v>0</v>
      </c>
      <c r="BED350">
        <v>0</v>
      </c>
      <c r="BEE350">
        <v>0</v>
      </c>
      <c r="BEF350">
        <v>0</v>
      </c>
      <c r="BEG350">
        <v>0</v>
      </c>
      <c r="BEH350">
        <v>0</v>
      </c>
      <c r="BEI350">
        <v>0</v>
      </c>
      <c r="BEJ350">
        <v>0</v>
      </c>
      <c r="BEK350">
        <v>0</v>
      </c>
      <c r="BEL350">
        <v>0</v>
      </c>
      <c r="BEM350">
        <v>0</v>
      </c>
      <c r="BEN350">
        <v>0</v>
      </c>
      <c r="BEO350">
        <v>0</v>
      </c>
      <c r="BEP350">
        <v>0</v>
      </c>
      <c r="BEQ350">
        <v>0</v>
      </c>
      <c r="BER350">
        <v>0</v>
      </c>
      <c r="BES350">
        <v>0</v>
      </c>
      <c r="BET350">
        <v>0</v>
      </c>
      <c r="BEU350">
        <v>0</v>
      </c>
      <c r="BEV350">
        <v>0</v>
      </c>
      <c r="BEW350">
        <v>0</v>
      </c>
      <c r="BEX350">
        <v>0</v>
      </c>
      <c r="BEY350">
        <v>0</v>
      </c>
      <c r="BEZ350">
        <v>0</v>
      </c>
      <c r="BFA350">
        <v>0</v>
      </c>
      <c r="BFB350">
        <v>0</v>
      </c>
      <c r="BFC350">
        <v>0</v>
      </c>
      <c r="BFD350">
        <v>0</v>
      </c>
      <c r="BFE350">
        <v>0</v>
      </c>
      <c r="BFF350">
        <v>0</v>
      </c>
      <c r="BFG350">
        <v>0</v>
      </c>
      <c r="BFH350">
        <v>0</v>
      </c>
      <c r="BFI350">
        <v>0</v>
      </c>
      <c r="BFJ350">
        <v>0</v>
      </c>
      <c r="BFK350">
        <v>0</v>
      </c>
      <c r="BFL350">
        <v>0</v>
      </c>
      <c r="BFM350">
        <v>0</v>
      </c>
      <c r="BFN350">
        <v>0</v>
      </c>
      <c r="BFO350">
        <v>0</v>
      </c>
      <c r="BFP350">
        <v>0</v>
      </c>
      <c r="BFQ350">
        <v>0</v>
      </c>
      <c r="BFR350">
        <v>0</v>
      </c>
      <c r="BFS350">
        <v>0</v>
      </c>
      <c r="BFT350">
        <v>0</v>
      </c>
      <c r="BFU350">
        <v>0</v>
      </c>
      <c r="BFV350">
        <v>0</v>
      </c>
      <c r="BFW350">
        <v>0</v>
      </c>
      <c r="BFX350">
        <v>0</v>
      </c>
      <c r="BFY350">
        <v>0</v>
      </c>
      <c r="BFZ350">
        <v>0</v>
      </c>
      <c r="BGA350">
        <v>0</v>
      </c>
      <c r="BGB350">
        <v>0</v>
      </c>
      <c r="BGC350">
        <v>0</v>
      </c>
      <c r="BGD350">
        <v>0</v>
      </c>
      <c r="BGE350">
        <v>0</v>
      </c>
      <c r="BGF350">
        <v>0</v>
      </c>
      <c r="BGG350">
        <v>0</v>
      </c>
      <c r="BGH350">
        <v>0</v>
      </c>
      <c r="BGI350">
        <v>0</v>
      </c>
      <c r="BGJ350">
        <v>0</v>
      </c>
      <c r="BGK350">
        <v>0</v>
      </c>
      <c r="BGL350">
        <v>0</v>
      </c>
      <c r="BGM350">
        <v>0</v>
      </c>
      <c r="BGN350">
        <v>0</v>
      </c>
      <c r="BGO350">
        <v>0</v>
      </c>
      <c r="BGP350">
        <v>0</v>
      </c>
      <c r="BGQ350">
        <v>0</v>
      </c>
      <c r="BGR350">
        <v>0</v>
      </c>
      <c r="BGS350">
        <v>0</v>
      </c>
      <c r="BGT350">
        <v>0</v>
      </c>
      <c r="BGU350">
        <v>0</v>
      </c>
      <c r="BGV350">
        <v>0</v>
      </c>
      <c r="BGW350">
        <v>0</v>
      </c>
      <c r="BGX350">
        <v>0</v>
      </c>
      <c r="BGY350">
        <v>0</v>
      </c>
      <c r="BGZ350">
        <v>0</v>
      </c>
      <c r="BHA350">
        <v>0</v>
      </c>
      <c r="BHB350">
        <v>0</v>
      </c>
      <c r="BHC350">
        <v>0</v>
      </c>
      <c r="BHD350">
        <v>0</v>
      </c>
      <c r="BHE350">
        <v>0</v>
      </c>
      <c r="BHF350">
        <v>0</v>
      </c>
      <c r="BHG350">
        <v>0</v>
      </c>
      <c r="BHH350">
        <v>0</v>
      </c>
      <c r="BHI350">
        <v>0</v>
      </c>
      <c r="BHJ350">
        <v>0</v>
      </c>
      <c r="BHK350">
        <v>0</v>
      </c>
      <c r="BHL350">
        <v>0</v>
      </c>
      <c r="BHM350">
        <v>0</v>
      </c>
      <c r="BHN350">
        <v>0</v>
      </c>
      <c r="BHO350">
        <v>0</v>
      </c>
      <c r="BHP350">
        <v>0</v>
      </c>
      <c r="BHQ350">
        <v>0</v>
      </c>
      <c r="BHR350">
        <v>0</v>
      </c>
      <c r="BHS350">
        <v>0</v>
      </c>
      <c r="BHT350">
        <v>0</v>
      </c>
      <c r="BHU350">
        <v>0</v>
      </c>
      <c r="BHV350">
        <v>0</v>
      </c>
      <c r="BHW350">
        <v>0</v>
      </c>
      <c r="BHX350">
        <v>0</v>
      </c>
      <c r="BHY350">
        <v>0</v>
      </c>
      <c r="BHZ350">
        <v>0</v>
      </c>
      <c r="BIA350">
        <v>0</v>
      </c>
      <c r="BIB350">
        <v>0</v>
      </c>
      <c r="BIC350">
        <v>0</v>
      </c>
      <c r="BID350">
        <v>0</v>
      </c>
      <c r="BIE350">
        <v>0</v>
      </c>
      <c r="BIF350">
        <v>0</v>
      </c>
      <c r="BIG350">
        <v>0</v>
      </c>
      <c r="BIH350">
        <v>0</v>
      </c>
      <c r="BII350">
        <v>0</v>
      </c>
      <c r="BIJ350">
        <v>0</v>
      </c>
      <c r="BIK350">
        <v>0</v>
      </c>
      <c r="BIL350">
        <v>0</v>
      </c>
      <c r="BIM350">
        <v>0</v>
      </c>
      <c r="BIN350">
        <v>0</v>
      </c>
      <c r="BIO350">
        <v>0</v>
      </c>
      <c r="BIP350">
        <v>0</v>
      </c>
      <c r="BIQ350">
        <v>0</v>
      </c>
      <c r="BIR350">
        <v>0</v>
      </c>
      <c r="BIS350">
        <v>0</v>
      </c>
      <c r="BIT350">
        <v>0</v>
      </c>
      <c r="BIU350">
        <v>0</v>
      </c>
      <c r="BIV350">
        <v>0</v>
      </c>
      <c r="BIW350">
        <v>0</v>
      </c>
      <c r="BIX350">
        <v>0</v>
      </c>
      <c r="BIY350">
        <v>0</v>
      </c>
      <c r="BIZ350">
        <v>0</v>
      </c>
      <c r="BJA350">
        <v>0</v>
      </c>
      <c r="BJB350">
        <v>0</v>
      </c>
      <c r="BJC350">
        <v>0</v>
      </c>
      <c r="BJD350">
        <v>0</v>
      </c>
      <c r="BJE350">
        <v>0</v>
      </c>
      <c r="BJF350">
        <v>0</v>
      </c>
      <c r="BJG350">
        <v>0</v>
      </c>
      <c r="BJH350">
        <v>0</v>
      </c>
      <c r="BJI350">
        <v>0</v>
      </c>
      <c r="BJJ350">
        <v>0</v>
      </c>
      <c r="BJK350">
        <v>0</v>
      </c>
      <c r="BJL350">
        <v>0</v>
      </c>
      <c r="BJM350">
        <v>0</v>
      </c>
      <c r="BJN350">
        <v>0</v>
      </c>
      <c r="BJO350">
        <v>0</v>
      </c>
      <c r="BJP350">
        <v>0</v>
      </c>
      <c r="BJQ350">
        <v>0</v>
      </c>
      <c r="BJR350">
        <v>0</v>
      </c>
      <c r="BJS350">
        <v>0</v>
      </c>
      <c r="BJT350">
        <v>0</v>
      </c>
      <c r="BJU350">
        <v>0</v>
      </c>
      <c r="BJV350">
        <v>0</v>
      </c>
      <c r="BJW350">
        <v>0</v>
      </c>
      <c r="BJX350">
        <v>0</v>
      </c>
      <c r="BJY350">
        <v>0</v>
      </c>
      <c r="BJZ350">
        <v>0</v>
      </c>
      <c r="BKA350">
        <v>0</v>
      </c>
      <c r="BKB350">
        <v>0</v>
      </c>
      <c r="BKC350">
        <v>0</v>
      </c>
      <c r="BKD350">
        <v>0</v>
      </c>
      <c r="BKE350">
        <v>0</v>
      </c>
      <c r="BKF350">
        <v>0</v>
      </c>
      <c r="BKG350">
        <v>0</v>
      </c>
      <c r="BKH350">
        <v>0</v>
      </c>
      <c r="BKI350">
        <v>0</v>
      </c>
      <c r="BKJ350">
        <v>0</v>
      </c>
      <c r="BKK350">
        <v>0</v>
      </c>
      <c r="BKL350">
        <v>0</v>
      </c>
      <c r="BKM350">
        <v>0</v>
      </c>
      <c r="BKN350">
        <v>0</v>
      </c>
      <c r="BKO350">
        <v>0</v>
      </c>
      <c r="BKP350">
        <v>0</v>
      </c>
      <c r="BKQ350">
        <v>0</v>
      </c>
      <c r="BKR350">
        <v>0</v>
      </c>
      <c r="BKS350">
        <v>0</v>
      </c>
      <c r="BKT350">
        <v>0</v>
      </c>
      <c r="BKU350">
        <v>0</v>
      </c>
      <c r="BKV350">
        <v>0</v>
      </c>
      <c r="BKW350">
        <v>0</v>
      </c>
      <c r="BKX350">
        <v>0</v>
      </c>
      <c r="BKY350">
        <v>0</v>
      </c>
      <c r="BKZ350">
        <v>0</v>
      </c>
      <c r="BLA350">
        <v>0</v>
      </c>
      <c r="BLB350">
        <v>0</v>
      </c>
      <c r="BLC350">
        <v>0</v>
      </c>
      <c r="BLD350">
        <v>0</v>
      </c>
      <c r="BLE350">
        <v>0</v>
      </c>
      <c r="BLF350">
        <v>0</v>
      </c>
      <c r="BLG350">
        <v>0</v>
      </c>
      <c r="BLH350">
        <v>0</v>
      </c>
      <c r="BLI350">
        <v>0</v>
      </c>
      <c r="BLJ350">
        <v>0</v>
      </c>
      <c r="BLK350">
        <v>0</v>
      </c>
      <c r="BLL350">
        <v>0</v>
      </c>
      <c r="BLM350">
        <v>0</v>
      </c>
      <c r="BLN350">
        <v>0</v>
      </c>
      <c r="BLO350">
        <v>0</v>
      </c>
      <c r="BLP350">
        <v>0</v>
      </c>
      <c r="BLQ350">
        <v>0</v>
      </c>
      <c r="BLR350">
        <v>0</v>
      </c>
      <c r="BLS350">
        <v>0</v>
      </c>
      <c r="BLT350">
        <v>0</v>
      </c>
      <c r="BLU350">
        <v>0</v>
      </c>
      <c r="BLV350">
        <v>0</v>
      </c>
      <c r="BLW350">
        <v>0</v>
      </c>
      <c r="BLX350">
        <v>0</v>
      </c>
      <c r="BLY350">
        <v>0</v>
      </c>
      <c r="BLZ350">
        <v>0</v>
      </c>
      <c r="BMA350">
        <v>0</v>
      </c>
      <c r="BMB350">
        <v>0</v>
      </c>
      <c r="BMC350">
        <v>0</v>
      </c>
      <c r="BMD350">
        <v>0</v>
      </c>
      <c r="BME350">
        <v>0</v>
      </c>
      <c r="BMF350">
        <v>0</v>
      </c>
      <c r="BMG350">
        <v>0</v>
      </c>
      <c r="BMH350">
        <v>0</v>
      </c>
      <c r="BMI350">
        <v>0</v>
      </c>
      <c r="BMJ350">
        <v>0</v>
      </c>
      <c r="BMK350">
        <v>0</v>
      </c>
      <c r="BML350">
        <v>0</v>
      </c>
      <c r="BMM350">
        <v>0</v>
      </c>
      <c r="BMN350">
        <v>0</v>
      </c>
      <c r="BMO350">
        <v>0</v>
      </c>
      <c r="BMP350">
        <v>0</v>
      </c>
      <c r="BMQ350">
        <v>0</v>
      </c>
      <c r="BMR350">
        <v>0</v>
      </c>
      <c r="BMS350">
        <v>0</v>
      </c>
      <c r="BMT350">
        <v>0</v>
      </c>
      <c r="BMU350">
        <v>0</v>
      </c>
      <c r="BMV350">
        <v>0</v>
      </c>
      <c r="BMW350">
        <v>0</v>
      </c>
      <c r="BMX350">
        <v>0</v>
      </c>
      <c r="BMY350">
        <v>0</v>
      </c>
      <c r="BMZ350">
        <v>0</v>
      </c>
      <c r="BNA350">
        <v>0</v>
      </c>
      <c r="BNB350">
        <v>0</v>
      </c>
      <c r="BNC350">
        <v>0</v>
      </c>
      <c r="BND350">
        <v>0</v>
      </c>
      <c r="BNE350">
        <v>0</v>
      </c>
      <c r="BNF350">
        <v>0</v>
      </c>
      <c r="BNG350">
        <v>0</v>
      </c>
      <c r="BNH350">
        <v>0</v>
      </c>
      <c r="BNI350">
        <v>0</v>
      </c>
      <c r="BNJ350">
        <v>0</v>
      </c>
      <c r="BNK350">
        <v>0</v>
      </c>
      <c r="BNL350">
        <v>0</v>
      </c>
      <c r="BNM350">
        <v>0</v>
      </c>
      <c r="BNN350">
        <v>0</v>
      </c>
      <c r="BNO350">
        <v>0</v>
      </c>
      <c r="BNP350">
        <v>0</v>
      </c>
      <c r="BNQ350">
        <v>0</v>
      </c>
      <c r="BNR350">
        <v>0</v>
      </c>
      <c r="BNS350">
        <v>0</v>
      </c>
      <c r="BNT350">
        <v>0</v>
      </c>
      <c r="BNU350">
        <v>0</v>
      </c>
      <c r="BNV350">
        <v>0</v>
      </c>
      <c r="BNW350">
        <v>0</v>
      </c>
      <c r="BNX350">
        <v>0</v>
      </c>
      <c r="BNY350">
        <v>0</v>
      </c>
      <c r="BNZ350">
        <v>0</v>
      </c>
      <c r="BOA350">
        <v>0</v>
      </c>
      <c r="BOB350">
        <v>0</v>
      </c>
      <c r="BOC350">
        <v>0</v>
      </c>
      <c r="BOD350">
        <v>0</v>
      </c>
      <c r="BOE350">
        <v>0</v>
      </c>
      <c r="BOF350">
        <v>0</v>
      </c>
      <c r="BOG350">
        <v>0</v>
      </c>
      <c r="BOH350">
        <v>0</v>
      </c>
      <c r="BOI350">
        <v>0</v>
      </c>
      <c r="BOJ350">
        <v>0</v>
      </c>
      <c r="BOK350">
        <v>0</v>
      </c>
      <c r="BOL350">
        <v>0</v>
      </c>
      <c r="BOM350">
        <v>0</v>
      </c>
      <c r="BON350">
        <v>0</v>
      </c>
      <c r="BOO350">
        <v>0</v>
      </c>
      <c r="BOP350">
        <v>0</v>
      </c>
      <c r="BOQ350">
        <v>0</v>
      </c>
      <c r="BOR350">
        <v>0</v>
      </c>
      <c r="BOS350">
        <v>0</v>
      </c>
      <c r="BOT350">
        <v>0</v>
      </c>
      <c r="BOU350">
        <v>0</v>
      </c>
      <c r="BOV350">
        <v>0</v>
      </c>
      <c r="BOW350">
        <v>0</v>
      </c>
      <c r="BOX350">
        <v>0</v>
      </c>
      <c r="BOY350">
        <v>0</v>
      </c>
      <c r="BOZ350">
        <v>0</v>
      </c>
      <c r="BPA350">
        <v>0</v>
      </c>
      <c r="BPB350">
        <v>0</v>
      </c>
      <c r="BPC350">
        <v>0</v>
      </c>
      <c r="BPD350">
        <v>0</v>
      </c>
      <c r="BPE350">
        <v>0</v>
      </c>
      <c r="BPF350">
        <v>0</v>
      </c>
      <c r="BPG350">
        <v>0</v>
      </c>
      <c r="BPH350">
        <v>0</v>
      </c>
      <c r="BPI350">
        <v>0</v>
      </c>
      <c r="BPJ350">
        <v>0</v>
      </c>
      <c r="BPK350">
        <v>0</v>
      </c>
      <c r="BPL350">
        <v>0</v>
      </c>
      <c r="BPM350">
        <v>0</v>
      </c>
      <c r="BPN350">
        <v>0</v>
      </c>
      <c r="BPO350">
        <v>0</v>
      </c>
      <c r="BPP350">
        <v>0</v>
      </c>
      <c r="BPQ350">
        <v>0</v>
      </c>
      <c r="BPR350">
        <v>0</v>
      </c>
      <c r="BPS350">
        <v>0</v>
      </c>
      <c r="BPT350">
        <v>0</v>
      </c>
      <c r="BPU350">
        <v>0</v>
      </c>
      <c r="BPV350">
        <v>0</v>
      </c>
      <c r="BPW350">
        <v>0</v>
      </c>
      <c r="BPX350">
        <v>0</v>
      </c>
      <c r="BPY350">
        <v>0</v>
      </c>
      <c r="BPZ350">
        <v>0</v>
      </c>
      <c r="BQA350">
        <v>0</v>
      </c>
      <c r="BQB350">
        <v>0</v>
      </c>
      <c r="BQC350">
        <v>0</v>
      </c>
      <c r="BQD350">
        <v>0</v>
      </c>
      <c r="BQE350">
        <v>0</v>
      </c>
      <c r="BQF350">
        <v>0</v>
      </c>
      <c r="BQG350">
        <v>0</v>
      </c>
      <c r="BQH350">
        <v>0</v>
      </c>
      <c r="BQI350">
        <v>0</v>
      </c>
      <c r="BQJ350">
        <v>0</v>
      </c>
      <c r="BQK350">
        <v>0</v>
      </c>
      <c r="BQL350">
        <v>0</v>
      </c>
      <c r="BQM350">
        <v>0</v>
      </c>
      <c r="BQN350">
        <v>0</v>
      </c>
      <c r="BQO350">
        <v>0</v>
      </c>
      <c r="BQP350">
        <v>0</v>
      </c>
      <c r="BQQ350">
        <v>0</v>
      </c>
      <c r="BQR350">
        <v>0</v>
      </c>
      <c r="BQS350">
        <v>0</v>
      </c>
      <c r="BQT350">
        <v>0</v>
      </c>
      <c r="BQU350">
        <v>0</v>
      </c>
      <c r="BQV350">
        <v>0</v>
      </c>
      <c r="BQW350">
        <v>0</v>
      </c>
      <c r="BQX350">
        <v>0</v>
      </c>
      <c r="BQY350">
        <v>0</v>
      </c>
      <c r="BQZ350">
        <v>0</v>
      </c>
      <c r="BRA350">
        <v>0</v>
      </c>
      <c r="BRB350">
        <v>0</v>
      </c>
      <c r="BRC350">
        <v>0</v>
      </c>
      <c r="BRD350">
        <v>0</v>
      </c>
      <c r="BRE350">
        <v>0</v>
      </c>
      <c r="BRF350">
        <v>0</v>
      </c>
      <c r="BRG350">
        <v>0</v>
      </c>
      <c r="BRH350">
        <v>0</v>
      </c>
      <c r="BRI350">
        <v>0</v>
      </c>
      <c r="BRJ350">
        <v>0</v>
      </c>
      <c r="BRK350">
        <v>0</v>
      </c>
      <c r="BRL350">
        <v>0</v>
      </c>
      <c r="BRM350">
        <v>0</v>
      </c>
      <c r="BRN350">
        <v>0</v>
      </c>
      <c r="BRO350">
        <v>0</v>
      </c>
      <c r="BRP350">
        <v>0</v>
      </c>
      <c r="BRQ350">
        <v>0</v>
      </c>
      <c r="BRR350">
        <v>0</v>
      </c>
      <c r="BRS350">
        <v>0</v>
      </c>
      <c r="BRT350">
        <v>0</v>
      </c>
      <c r="BRU350">
        <v>0</v>
      </c>
      <c r="BRV350">
        <v>0</v>
      </c>
      <c r="BRW350">
        <v>0</v>
      </c>
      <c r="BRX350">
        <v>0</v>
      </c>
      <c r="BRY350">
        <v>0</v>
      </c>
      <c r="BRZ350">
        <v>0</v>
      </c>
      <c r="BSA350">
        <v>0</v>
      </c>
      <c r="BSB350">
        <v>0</v>
      </c>
      <c r="BSC350">
        <v>0</v>
      </c>
      <c r="BSD350">
        <v>0</v>
      </c>
      <c r="BSE350">
        <v>0</v>
      </c>
      <c r="BSF350">
        <v>0</v>
      </c>
      <c r="BSG350">
        <v>0</v>
      </c>
      <c r="BSH350">
        <v>0</v>
      </c>
      <c r="BSI350">
        <v>0</v>
      </c>
      <c r="BSJ350">
        <v>0</v>
      </c>
      <c r="BSK350">
        <v>0</v>
      </c>
      <c r="BSL350">
        <v>0</v>
      </c>
      <c r="BSM350">
        <v>0</v>
      </c>
      <c r="BSN350">
        <v>0</v>
      </c>
      <c r="BSO350">
        <v>0</v>
      </c>
      <c r="BSP350">
        <v>0</v>
      </c>
      <c r="BSQ350">
        <v>0</v>
      </c>
      <c r="BSR350">
        <v>0</v>
      </c>
      <c r="BSS350">
        <v>0</v>
      </c>
      <c r="BST350">
        <v>0</v>
      </c>
      <c r="BSU350">
        <v>0</v>
      </c>
      <c r="BSV350">
        <v>0</v>
      </c>
      <c r="BSW350">
        <v>0</v>
      </c>
      <c r="BSX350">
        <v>0</v>
      </c>
      <c r="BSY350">
        <v>0</v>
      </c>
      <c r="BSZ350">
        <v>0</v>
      </c>
      <c r="BTA350">
        <v>0</v>
      </c>
      <c r="BTB350">
        <v>0</v>
      </c>
      <c r="BTC350">
        <v>0</v>
      </c>
      <c r="BTD350">
        <v>0</v>
      </c>
      <c r="BTE350">
        <v>0</v>
      </c>
      <c r="BTF350">
        <v>0</v>
      </c>
      <c r="BTG350">
        <v>0</v>
      </c>
      <c r="BTH350">
        <v>0</v>
      </c>
      <c r="BTI350">
        <v>0</v>
      </c>
      <c r="BTJ350">
        <v>0</v>
      </c>
      <c r="BTK350">
        <v>0</v>
      </c>
      <c r="BTL350">
        <v>0</v>
      </c>
      <c r="BTM350">
        <v>0</v>
      </c>
      <c r="BTN350">
        <v>0</v>
      </c>
      <c r="BTO350">
        <v>0</v>
      </c>
      <c r="BTP350">
        <v>0</v>
      </c>
      <c r="BTQ350">
        <v>0</v>
      </c>
      <c r="BTR350">
        <v>0</v>
      </c>
      <c r="BTS350">
        <v>0</v>
      </c>
      <c r="BTT350">
        <v>0</v>
      </c>
      <c r="BTU350">
        <v>0</v>
      </c>
      <c r="BTV350">
        <v>0</v>
      </c>
      <c r="BTW350">
        <v>0</v>
      </c>
      <c r="BTX350">
        <v>0</v>
      </c>
      <c r="BTY350">
        <v>0</v>
      </c>
      <c r="BTZ350">
        <v>0</v>
      </c>
      <c r="BUA350">
        <v>0</v>
      </c>
      <c r="BUB350">
        <v>0</v>
      </c>
      <c r="BUC350">
        <v>0</v>
      </c>
      <c r="BUD350">
        <v>0</v>
      </c>
      <c r="BUE350">
        <v>0</v>
      </c>
      <c r="BUF350">
        <v>0</v>
      </c>
      <c r="BUG350">
        <v>0</v>
      </c>
      <c r="BUH350">
        <v>0</v>
      </c>
      <c r="BUI350">
        <v>0</v>
      </c>
      <c r="BUJ350">
        <v>0</v>
      </c>
      <c r="BUK350">
        <v>0</v>
      </c>
      <c r="BUL350">
        <v>0</v>
      </c>
      <c r="BUM350">
        <v>0</v>
      </c>
      <c r="BUN350">
        <v>0</v>
      </c>
      <c r="BUO350">
        <v>0</v>
      </c>
      <c r="BUP350">
        <v>0</v>
      </c>
      <c r="BUQ350">
        <v>0</v>
      </c>
      <c r="BUR350">
        <v>0</v>
      </c>
      <c r="BUS350">
        <v>0</v>
      </c>
      <c r="BUT350">
        <v>0</v>
      </c>
      <c r="BUU350">
        <v>0</v>
      </c>
      <c r="BUV350">
        <v>0</v>
      </c>
      <c r="BUW350">
        <v>0</v>
      </c>
      <c r="BUX350">
        <v>0</v>
      </c>
      <c r="BUY350">
        <v>0</v>
      </c>
      <c r="BUZ350">
        <v>0</v>
      </c>
      <c r="BVA350">
        <v>0</v>
      </c>
      <c r="BVB350">
        <v>0</v>
      </c>
      <c r="BVC350">
        <v>0</v>
      </c>
      <c r="BVD350">
        <v>0</v>
      </c>
      <c r="BVE350">
        <v>0</v>
      </c>
      <c r="BVF350">
        <v>0</v>
      </c>
      <c r="BVG350">
        <v>0</v>
      </c>
      <c r="BVH350">
        <v>0</v>
      </c>
      <c r="BVI350">
        <v>0</v>
      </c>
      <c r="BVJ350">
        <v>0</v>
      </c>
      <c r="BVK350">
        <v>0</v>
      </c>
      <c r="BVL350">
        <v>0</v>
      </c>
      <c r="BVM350">
        <v>0</v>
      </c>
      <c r="BVN350">
        <v>0</v>
      </c>
      <c r="BVO350">
        <v>0</v>
      </c>
      <c r="BVP350">
        <v>0</v>
      </c>
      <c r="BVQ350">
        <v>0</v>
      </c>
      <c r="BVR350">
        <v>0</v>
      </c>
      <c r="BVS350">
        <v>0</v>
      </c>
      <c r="BVT350">
        <v>0</v>
      </c>
      <c r="BVU350">
        <v>0</v>
      </c>
      <c r="BVV350">
        <v>0</v>
      </c>
      <c r="BVW350">
        <v>0</v>
      </c>
      <c r="BVX350">
        <v>0</v>
      </c>
      <c r="BVY350">
        <v>0</v>
      </c>
      <c r="BVZ350">
        <v>0</v>
      </c>
      <c r="BWA350">
        <v>0</v>
      </c>
      <c r="BWB350">
        <v>0</v>
      </c>
      <c r="BWC350">
        <v>0</v>
      </c>
      <c r="BWD350">
        <v>0</v>
      </c>
      <c r="BWE350">
        <v>0</v>
      </c>
      <c r="BWF350">
        <v>0</v>
      </c>
      <c r="BWG350">
        <v>0</v>
      </c>
      <c r="BWH350">
        <v>0</v>
      </c>
      <c r="BWI350">
        <v>0</v>
      </c>
      <c r="BWJ350">
        <v>0</v>
      </c>
      <c r="BWK350">
        <v>0</v>
      </c>
      <c r="BWL350">
        <v>0</v>
      </c>
      <c r="BWM350">
        <v>0</v>
      </c>
      <c r="BWN350">
        <v>0</v>
      </c>
      <c r="BWO350">
        <v>0</v>
      </c>
      <c r="BWP350">
        <v>0</v>
      </c>
      <c r="BWQ350">
        <v>0</v>
      </c>
      <c r="BWR350">
        <v>0</v>
      </c>
      <c r="BWS350">
        <v>0</v>
      </c>
      <c r="BWT350">
        <v>0</v>
      </c>
      <c r="BWU350">
        <v>0</v>
      </c>
      <c r="BWV350">
        <v>0</v>
      </c>
      <c r="BWW350">
        <v>0</v>
      </c>
      <c r="BWX350">
        <v>0</v>
      </c>
      <c r="BWY350">
        <v>0</v>
      </c>
      <c r="BWZ350">
        <v>0</v>
      </c>
      <c r="BXA350">
        <v>0</v>
      </c>
      <c r="BXB350">
        <v>0</v>
      </c>
      <c r="BXC350">
        <v>0</v>
      </c>
      <c r="BXD350">
        <v>0</v>
      </c>
      <c r="BXE350">
        <v>0</v>
      </c>
      <c r="BXF350">
        <v>0</v>
      </c>
      <c r="BXG350">
        <v>0</v>
      </c>
      <c r="BXH350">
        <v>0</v>
      </c>
      <c r="BXI350">
        <v>0</v>
      </c>
      <c r="BXJ350">
        <v>0</v>
      </c>
      <c r="BXK350">
        <v>0</v>
      </c>
      <c r="BXL350">
        <v>0</v>
      </c>
      <c r="BXM350">
        <v>0</v>
      </c>
      <c r="BXN350">
        <v>0</v>
      </c>
      <c r="BXO350">
        <v>0</v>
      </c>
      <c r="BXP350">
        <v>0</v>
      </c>
      <c r="BXQ350">
        <v>0</v>
      </c>
      <c r="BXR350">
        <v>0</v>
      </c>
      <c r="BXS350">
        <v>0</v>
      </c>
      <c r="BXT350">
        <v>0</v>
      </c>
      <c r="BXU350">
        <v>0</v>
      </c>
      <c r="BXV350">
        <v>0</v>
      </c>
      <c r="BXW350">
        <v>0</v>
      </c>
      <c r="BXX350">
        <v>0</v>
      </c>
      <c r="BXY350">
        <v>0</v>
      </c>
      <c r="BXZ350">
        <v>0</v>
      </c>
      <c r="BYA350">
        <v>0</v>
      </c>
      <c r="BYB350">
        <v>0</v>
      </c>
      <c r="BYC350">
        <v>0</v>
      </c>
      <c r="BYD350">
        <v>0</v>
      </c>
      <c r="BYE350">
        <v>0</v>
      </c>
      <c r="BYF350">
        <v>0</v>
      </c>
      <c r="BYG350">
        <v>0</v>
      </c>
      <c r="BYH350">
        <v>0</v>
      </c>
      <c r="BYI350">
        <v>0</v>
      </c>
      <c r="BYJ350">
        <v>0</v>
      </c>
      <c r="BYK350">
        <v>0</v>
      </c>
      <c r="BYL350">
        <v>0</v>
      </c>
      <c r="BYM350">
        <v>0</v>
      </c>
      <c r="BYN350">
        <v>0</v>
      </c>
      <c r="BYO350">
        <v>0</v>
      </c>
      <c r="BYP350">
        <v>0</v>
      </c>
      <c r="BYQ350">
        <v>0</v>
      </c>
      <c r="BYR350">
        <v>0</v>
      </c>
      <c r="BYS350">
        <v>0</v>
      </c>
      <c r="BYT350">
        <v>0</v>
      </c>
      <c r="BYU350">
        <v>0</v>
      </c>
      <c r="BYV350">
        <v>0</v>
      </c>
      <c r="BYW350">
        <v>0</v>
      </c>
      <c r="BYX350">
        <v>0</v>
      </c>
      <c r="BYY350">
        <v>0</v>
      </c>
      <c r="BYZ350">
        <v>0</v>
      </c>
      <c r="BZA350">
        <v>0</v>
      </c>
      <c r="BZB350">
        <v>0</v>
      </c>
      <c r="BZC350">
        <v>0</v>
      </c>
      <c r="BZD350">
        <v>0</v>
      </c>
      <c r="BZE350">
        <v>0</v>
      </c>
      <c r="BZF350">
        <v>0</v>
      </c>
      <c r="BZG350">
        <v>0</v>
      </c>
      <c r="BZH350">
        <v>0</v>
      </c>
      <c r="BZI350">
        <v>0</v>
      </c>
      <c r="BZJ350">
        <v>0</v>
      </c>
      <c r="BZK350">
        <v>0</v>
      </c>
      <c r="BZL350">
        <v>0</v>
      </c>
      <c r="BZM350">
        <v>0</v>
      </c>
      <c r="BZN350">
        <v>0</v>
      </c>
      <c r="BZO350">
        <v>0</v>
      </c>
      <c r="BZP350">
        <v>0</v>
      </c>
      <c r="BZQ350">
        <v>0</v>
      </c>
      <c r="BZR350">
        <v>0</v>
      </c>
      <c r="BZS350">
        <v>0</v>
      </c>
      <c r="BZT350">
        <v>0</v>
      </c>
      <c r="BZU350">
        <v>0</v>
      </c>
      <c r="BZV350">
        <v>0</v>
      </c>
      <c r="BZW350">
        <v>0</v>
      </c>
      <c r="BZX350">
        <v>0</v>
      </c>
      <c r="BZY350">
        <v>0</v>
      </c>
      <c r="BZZ350">
        <v>0</v>
      </c>
      <c r="CAA350">
        <v>0</v>
      </c>
      <c r="CAB350">
        <v>0</v>
      </c>
      <c r="CAC350">
        <v>0</v>
      </c>
      <c r="CAD350">
        <v>0</v>
      </c>
      <c r="CAE350">
        <v>0</v>
      </c>
      <c r="CAF350">
        <v>0</v>
      </c>
      <c r="CAG350">
        <v>0</v>
      </c>
      <c r="CAH350">
        <v>0</v>
      </c>
      <c r="CAI350">
        <v>0</v>
      </c>
      <c r="CAJ350">
        <v>0</v>
      </c>
      <c r="CAK350">
        <v>0</v>
      </c>
      <c r="CAL350">
        <v>0</v>
      </c>
      <c r="CAM350">
        <v>0</v>
      </c>
      <c r="CAN350">
        <v>0</v>
      </c>
      <c r="CAO350">
        <v>0</v>
      </c>
      <c r="CAP350">
        <v>0</v>
      </c>
      <c r="CAQ350">
        <v>0</v>
      </c>
      <c r="CAR350">
        <v>0</v>
      </c>
      <c r="CAS350">
        <v>0</v>
      </c>
      <c r="CAT350">
        <v>0</v>
      </c>
      <c r="CAU350">
        <v>0</v>
      </c>
      <c r="CAV350">
        <v>0</v>
      </c>
      <c r="CAW350">
        <v>0</v>
      </c>
      <c r="CAX350">
        <v>0</v>
      </c>
      <c r="CAY350">
        <v>0</v>
      </c>
      <c r="CAZ350">
        <v>0</v>
      </c>
      <c r="CBA350">
        <v>0</v>
      </c>
      <c r="CBB350">
        <v>0</v>
      </c>
      <c r="CBC350">
        <v>0</v>
      </c>
      <c r="CBD350">
        <v>0</v>
      </c>
      <c r="CBE350">
        <v>0</v>
      </c>
      <c r="CBF350">
        <v>0</v>
      </c>
      <c r="CBG350">
        <v>0</v>
      </c>
      <c r="CBH350">
        <v>0</v>
      </c>
      <c r="CBI350">
        <v>0</v>
      </c>
      <c r="CBJ350">
        <v>0</v>
      </c>
      <c r="CBK350">
        <v>0</v>
      </c>
      <c r="CBL350">
        <v>0</v>
      </c>
      <c r="CBM350">
        <v>0</v>
      </c>
      <c r="CBN350">
        <v>0</v>
      </c>
      <c r="CBO350">
        <v>0</v>
      </c>
      <c r="CBP350">
        <v>0</v>
      </c>
      <c r="CBQ350">
        <v>0</v>
      </c>
      <c r="CBR350">
        <v>0</v>
      </c>
      <c r="CBS350">
        <v>0</v>
      </c>
      <c r="CBT350">
        <v>0</v>
      </c>
      <c r="CBU350">
        <v>0</v>
      </c>
      <c r="CBV350">
        <v>0</v>
      </c>
      <c r="CBW350">
        <v>0</v>
      </c>
      <c r="CBX350">
        <v>0</v>
      </c>
      <c r="CBY350">
        <v>0</v>
      </c>
      <c r="CBZ350">
        <v>0</v>
      </c>
      <c r="CCA350">
        <v>0</v>
      </c>
      <c r="CCB350">
        <v>0</v>
      </c>
      <c r="CCC350">
        <v>0</v>
      </c>
      <c r="CCD350">
        <v>0</v>
      </c>
      <c r="CCE350">
        <v>0</v>
      </c>
      <c r="CCF350">
        <v>0</v>
      </c>
      <c r="CCG350">
        <v>0</v>
      </c>
      <c r="CCH350">
        <v>0</v>
      </c>
      <c r="CCI350">
        <v>0</v>
      </c>
      <c r="CCJ350">
        <v>0</v>
      </c>
      <c r="CCK350">
        <v>0</v>
      </c>
      <c r="CCL350">
        <v>0</v>
      </c>
      <c r="CCM350">
        <v>0</v>
      </c>
      <c r="CCN350">
        <v>0</v>
      </c>
      <c r="CCO350">
        <v>0</v>
      </c>
      <c r="CCP350">
        <v>0</v>
      </c>
      <c r="CCQ350">
        <v>0</v>
      </c>
      <c r="CCR350">
        <v>0</v>
      </c>
      <c r="CCS350">
        <v>0</v>
      </c>
      <c r="CCT350">
        <v>0</v>
      </c>
      <c r="CCU350">
        <v>0</v>
      </c>
      <c r="CCV350">
        <v>0</v>
      </c>
      <c r="CCW350">
        <v>0</v>
      </c>
      <c r="CCX350">
        <v>0</v>
      </c>
      <c r="CCY350">
        <v>0</v>
      </c>
      <c r="CCZ350">
        <v>0</v>
      </c>
      <c r="CDA350">
        <v>0</v>
      </c>
      <c r="CDB350">
        <v>0</v>
      </c>
      <c r="CDC350">
        <v>0</v>
      </c>
      <c r="CDD350">
        <v>0</v>
      </c>
      <c r="CDE350">
        <v>0</v>
      </c>
      <c r="CDF350">
        <v>0</v>
      </c>
      <c r="CDG350">
        <v>0</v>
      </c>
      <c r="CDH350">
        <v>0</v>
      </c>
      <c r="CDI350">
        <v>0</v>
      </c>
      <c r="CDJ350">
        <v>0</v>
      </c>
      <c r="CDK350">
        <v>0</v>
      </c>
      <c r="CDL350">
        <v>0</v>
      </c>
      <c r="CDM350">
        <v>0</v>
      </c>
      <c r="CDN350">
        <v>0</v>
      </c>
      <c r="CDO350">
        <v>0</v>
      </c>
      <c r="CDP350">
        <v>0</v>
      </c>
      <c r="CDQ350">
        <v>0</v>
      </c>
      <c r="CDR350">
        <v>0</v>
      </c>
      <c r="CDS350">
        <v>0</v>
      </c>
      <c r="CDT350">
        <v>0</v>
      </c>
      <c r="CDU350">
        <v>0</v>
      </c>
      <c r="CDV350">
        <v>0</v>
      </c>
      <c r="CDW350">
        <v>0</v>
      </c>
      <c r="CDX350">
        <v>0</v>
      </c>
      <c r="CDY350">
        <v>0</v>
      </c>
      <c r="CDZ350">
        <v>0</v>
      </c>
      <c r="CEA350">
        <v>0</v>
      </c>
      <c r="CEB350">
        <v>0</v>
      </c>
      <c r="CEC350">
        <v>0</v>
      </c>
      <c r="CED350">
        <v>0</v>
      </c>
      <c r="CEE350">
        <v>0</v>
      </c>
      <c r="CEF350">
        <v>0</v>
      </c>
      <c r="CEG350">
        <v>0</v>
      </c>
      <c r="CEH350">
        <v>0</v>
      </c>
      <c r="CEI350">
        <v>0</v>
      </c>
      <c r="CEJ350">
        <v>0</v>
      </c>
      <c r="CEK350">
        <v>0</v>
      </c>
      <c r="CEL350">
        <v>0</v>
      </c>
      <c r="CEM350">
        <v>0</v>
      </c>
      <c r="CEN350">
        <v>0</v>
      </c>
      <c r="CEO350">
        <v>0</v>
      </c>
      <c r="CEP350">
        <v>0</v>
      </c>
      <c r="CEQ350">
        <v>0</v>
      </c>
      <c r="CER350">
        <v>0</v>
      </c>
      <c r="CES350">
        <v>0</v>
      </c>
      <c r="CET350">
        <v>0</v>
      </c>
      <c r="CEU350">
        <v>0</v>
      </c>
      <c r="CEV350">
        <v>0</v>
      </c>
      <c r="CEW350">
        <v>0</v>
      </c>
      <c r="CEX350">
        <v>0</v>
      </c>
      <c r="CEY350">
        <v>0</v>
      </c>
      <c r="CEZ350">
        <v>0</v>
      </c>
      <c r="CFA350">
        <v>0</v>
      </c>
      <c r="CFB350">
        <v>0</v>
      </c>
      <c r="CFC350">
        <v>0</v>
      </c>
      <c r="CFD350">
        <v>0</v>
      </c>
      <c r="CFE350">
        <v>0</v>
      </c>
      <c r="CFF350">
        <v>0</v>
      </c>
      <c r="CFG350">
        <v>0</v>
      </c>
      <c r="CFH350">
        <v>0</v>
      </c>
      <c r="CFI350">
        <v>0</v>
      </c>
      <c r="CFJ350">
        <v>0</v>
      </c>
      <c r="CFK350">
        <v>0</v>
      </c>
      <c r="CFL350">
        <v>0</v>
      </c>
      <c r="CFM350">
        <v>0</v>
      </c>
      <c r="CFN350">
        <v>0</v>
      </c>
      <c r="CFO350">
        <v>0</v>
      </c>
      <c r="CFP350">
        <v>0</v>
      </c>
      <c r="CFQ350">
        <v>0</v>
      </c>
      <c r="CFR350">
        <v>0</v>
      </c>
      <c r="CFS350">
        <v>0</v>
      </c>
      <c r="CFT350">
        <v>0</v>
      </c>
      <c r="CFU350">
        <v>0</v>
      </c>
      <c r="CFV350">
        <v>0</v>
      </c>
      <c r="CFW350">
        <v>0</v>
      </c>
      <c r="CFX350">
        <v>0</v>
      </c>
      <c r="CFY350">
        <v>0</v>
      </c>
      <c r="CFZ350">
        <v>0</v>
      </c>
      <c r="CGA350">
        <v>0</v>
      </c>
      <c r="CGB350">
        <v>0</v>
      </c>
      <c r="CGC350">
        <v>0</v>
      </c>
      <c r="CGD350">
        <v>0</v>
      </c>
      <c r="CGE350">
        <v>0</v>
      </c>
      <c r="CGF350">
        <v>0</v>
      </c>
      <c r="CGG350">
        <v>0</v>
      </c>
      <c r="CGH350">
        <v>0</v>
      </c>
      <c r="CGI350">
        <v>0</v>
      </c>
      <c r="CGJ350">
        <v>0</v>
      </c>
      <c r="CGK350">
        <v>0</v>
      </c>
      <c r="CGL350">
        <v>0</v>
      </c>
      <c r="CGM350">
        <v>0</v>
      </c>
      <c r="CGN350">
        <v>0</v>
      </c>
      <c r="CGO350">
        <v>0</v>
      </c>
      <c r="CGP350">
        <v>0</v>
      </c>
      <c r="CGQ350">
        <v>0</v>
      </c>
      <c r="CGR350">
        <v>0</v>
      </c>
      <c r="CGS350">
        <v>0</v>
      </c>
      <c r="CGT350">
        <v>0</v>
      </c>
      <c r="CGU350">
        <v>0</v>
      </c>
      <c r="CGV350">
        <v>0</v>
      </c>
      <c r="CGW350">
        <v>0</v>
      </c>
      <c r="CGX350">
        <v>0</v>
      </c>
      <c r="CGY350">
        <v>0</v>
      </c>
      <c r="CGZ350">
        <v>0</v>
      </c>
      <c r="CHA350">
        <v>0</v>
      </c>
      <c r="CHB350">
        <v>0</v>
      </c>
      <c r="CHC350">
        <v>0</v>
      </c>
      <c r="CHD350">
        <v>0</v>
      </c>
      <c r="CHE350">
        <v>0</v>
      </c>
      <c r="CHF350">
        <v>0</v>
      </c>
      <c r="CHG350">
        <v>0</v>
      </c>
      <c r="CHH350">
        <v>0</v>
      </c>
      <c r="CHI350">
        <v>0</v>
      </c>
      <c r="CHJ350">
        <v>0</v>
      </c>
      <c r="CHK350">
        <v>0</v>
      </c>
      <c r="CHL350">
        <v>0</v>
      </c>
      <c r="CHM350">
        <v>0</v>
      </c>
      <c r="CHN350">
        <v>0</v>
      </c>
      <c r="CHO350">
        <v>0</v>
      </c>
      <c r="CHP350">
        <v>0</v>
      </c>
      <c r="CHQ350">
        <v>0</v>
      </c>
      <c r="CHR350">
        <v>0</v>
      </c>
      <c r="CHS350">
        <v>0</v>
      </c>
      <c r="CHT350">
        <v>0</v>
      </c>
      <c r="CHU350">
        <v>0</v>
      </c>
      <c r="CHV350">
        <v>0</v>
      </c>
      <c r="CHW350">
        <v>0</v>
      </c>
      <c r="CHX350">
        <v>0</v>
      </c>
      <c r="CHY350">
        <v>0</v>
      </c>
      <c r="CHZ350">
        <v>0</v>
      </c>
      <c r="CIA350">
        <v>0</v>
      </c>
      <c r="CIB350">
        <v>0</v>
      </c>
      <c r="CIC350">
        <v>0</v>
      </c>
      <c r="CID350">
        <v>0</v>
      </c>
      <c r="CIE350">
        <v>0</v>
      </c>
      <c r="CIF350">
        <v>0</v>
      </c>
      <c r="CIG350">
        <v>0</v>
      </c>
      <c r="CIH350">
        <v>0</v>
      </c>
      <c r="CII350">
        <v>0</v>
      </c>
      <c r="CIJ350">
        <v>0</v>
      </c>
      <c r="CIK350">
        <v>0</v>
      </c>
      <c r="CIL350">
        <v>0</v>
      </c>
      <c r="CIM350">
        <v>0</v>
      </c>
      <c r="CIN350">
        <v>0</v>
      </c>
      <c r="CIO350">
        <v>0</v>
      </c>
      <c r="CIP350">
        <v>0</v>
      </c>
      <c r="CIQ350">
        <v>0</v>
      </c>
      <c r="CIR350">
        <v>0</v>
      </c>
      <c r="CIS350">
        <v>0</v>
      </c>
      <c r="CIT350">
        <v>0</v>
      </c>
      <c r="CIU350">
        <v>0</v>
      </c>
      <c r="CIV350">
        <v>0</v>
      </c>
      <c r="CIW350">
        <v>0</v>
      </c>
      <c r="CIX350">
        <v>0</v>
      </c>
      <c r="CIY350">
        <v>0</v>
      </c>
      <c r="CIZ350">
        <v>0</v>
      </c>
      <c r="CJA350">
        <v>0</v>
      </c>
      <c r="CJB350">
        <v>0</v>
      </c>
      <c r="CJC350">
        <v>0</v>
      </c>
      <c r="CJD350">
        <v>0</v>
      </c>
      <c r="CJE350">
        <v>0</v>
      </c>
      <c r="CJF350">
        <v>0</v>
      </c>
      <c r="CJG350">
        <v>0</v>
      </c>
      <c r="CJH350">
        <v>0</v>
      </c>
      <c r="CJI350">
        <v>0</v>
      </c>
      <c r="CJJ350">
        <v>0</v>
      </c>
      <c r="CJK350">
        <v>0</v>
      </c>
      <c r="CJL350">
        <v>0</v>
      </c>
      <c r="CJM350">
        <v>0</v>
      </c>
      <c r="CJN350">
        <v>0</v>
      </c>
      <c r="CJO350">
        <v>0</v>
      </c>
      <c r="CJP350">
        <v>0</v>
      </c>
      <c r="CJQ350">
        <v>0</v>
      </c>
      <c r="CJR350">
        <v>0</v>
      </c>
      <c r="CJS350">
        <v>0</v>
      </c>
      <c r="CJT350">
        <v>0</v>
      </c>
      <c r="CJU350">
        <v>0</v>
      </c>
      <c r="CJV350">
        <v>0</v>
      </c>
      <c r="CJW350">
        <v>0</v>
      </c>
      <c r="CJX350">
        <v>0</v>
      </c>
      <c r="CJY350">
        <v>0</v>
      </c>
      <c r="CJZ350">
        <v>0</v>
      </c>
      <c r="CKA350">
        <v>0</v>
      </c>
      <c r="CKB350">
        <v>0</v>
      </c>
      <c r="CKC350">
        <v>0</v>
      </c>
      <c r="CKD350">
        <v>0</v>
      </c>
      <c r="CKE350">
        <v>0</v>
      </c>
      <c r="CKF350">
        <v>0</v>
      </c>
      <c r="CKG350">
        <v>0</v>
      </c>
      <c r="CKH350">
        <v>0</v>
      </c>
      <c r="CKI350">
        <v>0</v>
      </c>
      <c r="CKJ350">
        <v>0</v>
      </c>
      <c r="CKK350">
        <v>0</v>
      </c>
      <c r="CKL350">
        <v>0</v>
      </c>
      <c r="CKM350">
        <v>0</v>
      </c>
      <c r="CKN350">
        <v>0</v>
      </c>
      <c r="CKO350">
        <v>0</v>
      </c>
      <c r="CKP350">
        <v>0</v>
      </c>
      <c r="CKQ350">
        <v>0</v>
      </c>
      <c r="CKR350">
        <v>0</v>
      </c>
      <c r="CKS350">
        <v>0</v>
      </c>
      <c r="CKT350">
        <v>0</v>
      </c>
      <c r="CKU350">
        <v>0</v>
      </c>
      <c r="CKV350">
        <v>0</v>
      </c>
      <c r="CKW350">
        <v>0</v>
      </c>
      <c r="CKX350">
        <v>0</v>
      </c>
      <c r="CKY350">
        <v>0</v>
      </c>
      <c r="CKZ350">
        <v>0</v>
      </c>
      <c r="CLA350">
        <v>0</v>
      </c>
      <c r="CLB350">
        <v>0</v>
      </c>
      <c r="CLC350">
        <v>0</v>
      </c>
      <c r="CLD350">
        <v>0</v>
      </c>
      <c r="CLE350">
        <v>0</v>
      </c>
      <c r="CLF350">
        <v>0</v>
      </c>
      <c r="CLG350">
        <v>0</v>
      </c>
      <c r="CLH350">
        <v>0</v>
      </c>
      <c r="CLI350">
        <v>0</v>
      </c>
      <c r="CLJ350">
        <v>0</v>
      </c>
      <c r="CLK350">
        <v>0</v>
      </c>
      <c r="CLL350">
        <v>0</v>
      </c>
      <c r="CLM350">
        <v>0</v>
      </c>
      <c r="CLN350">
        <v>0</v>
      </c>
      <c r="CLO350">
        <v>0</v>
      </c>
      <c r="CLP350">
        <v>0</v>
      </c>
      <c r="CLQ350">
        <v>0</v>
      </c>
      <c r="CLR350">
        <v>0</v>
      </c>
      <c r="CLS350">
        <v>0</v>
      </c>
      <c r="CLT350">
        <v>0</v>
      </c>
      <c r="CLU350">
        <v>0</v>
      </c>
      <c r="CLV350">
        <v>0</v>
      </c>
      <c r="CLW350">
        <v>0</v>
      </c>
      <c r="CLX350">
        <v>0</v>
      </c>
      <c r="CLY350">
        <v>0</v>
      </c>
      <c r="CLZ350">
        <v>0</v>
      </c>
      <c r="CMA350">
        <v>0</v>
      </c>
      <c r="CMB350">
        <v>0</v>
      </c>
      <c r="CMC350">
        <v>0</v>
      </c>
      <c r="CMD350">
        <v>0</v>
      </c>
      <c r="CME350">
        <v>0</v>
      </c>
      <c r="CMF350">
        <v>0</v>
      </c>
      <c r="CMG350">
        <v>0</v>
      </c>
      <c r="CMH350">
        <v>0</v>
      </c>
      <c r="CMI350">
        <v>0</v>
      </c>
      <c r="CMJ350">
        <v>0</v>
      </c>
      <c r="CMK350">
        <v>0</v>
      </c>
      <c r="CML350">
        <v>0</v>
      </c>
      <c r="CMM350">
        <v>0</v>
      </c>
      <c r="CMN350">
        <v>0</v>
      </c>
      <c r="CMO350">
        <v>0</v>
      </c>
      <c r="CMP350">
        <v>0</v>
      </c>
      <c r="CMQ350">
        <v>0</v>
      </c>
      <c r="CMR350">
        <v>0</v>
      </c>
      <c r="CMS350">
        <v>0</v>
      </c>
      <c r="CMT350">
        <v>0</v>
      </c>
      <c r="CMU350">
        <v>0</v>
      </c>
      <c r="CMV350">
        <v>0</v>
      </c>
      <c r="CMW350">
        <v>0</v>
      </c>
      <c r="CMX350">
        <v>0</v>
      </c>
      <c r="CMY350">
        <v>0</v>
      </c>
      <c r="CMZ350">
        <v>0</v>
      </c>
      <c r="CNA350">
        <v>0</v>
      </c>
      <c r="CNB350">
        <v>0</v>
      </c>
      <c r="CNC350">
        <v>0</v>
      </c>
      <c r="CND350">
        <v>0</v>
      </c>
      <c r="CNE350">
        <v>0</v>
      </c>
      <c r="CNF350">
        <v>0</v>
      </c>
      <c r="CNG350">
        <v>0</v>
      </c>
      <c r="CNH350">
        <v>0</v>
      </c>
      <c r="CNI350">
        <v>0</v>
      </c>
      <c r="CNJ350">
        <v>0</v>
      </c>
      <c r="CNK350">
        <v>0</v>
      </c>
      <c r="CNL350">
        <v>0</v>
      </c>
      <c r="CNM350">
        <v>0</v>
      </c>
      <c r="CNN350">
        <v>0</v>
      </c>
      <c r="CNO350">
        <v>0</v>
      </c>
      <c r="CNP350">
        <v>0</v>
      </c>
      <c r="CNQ350">
        <v>0</v>
      </c>
      <c r="CNR350">
        <v>0</v>
      </c>
      <c r="CNS350">
        <v>0</v>
      </c>
      <c r="CNT350">
        <v>0</v>
      </c>
      <c r="CNU350">
        <v>0</v>
      </c>
      <c r="CNV350">
        <v>0</v>
      </c>
      <c r="CNW350">
        <v>0</v>
      </c>
      <c r="CNX350">
        <v>0</v>
      </c>
      <c r="CNY350">
        <v>0</v>
      </c>
      <c r="CNZ350">
        <v>0</v>
      </c>
      <c r="COA350">
        <v>0</v>
      </c>
      <c r="COB350">
        <v>0</v>
      </c>
      <c r="COC350">
        <v>0</v>
      </c>
      <c r="COD350">
        <v>0</v>
      </c>
      <c r="COE350">
        <v>0</v>
      </c>
      <c r="COF350">
        <v>0</v>
      </c>
      <c r="COG350">
        <v>0</v>
      </c>
      <c r="COH350">
        <v>0</v>
      </c>
      <c r="COI350">
        <v>0</v>
      </c>
      <c r="COJ350">
        <v>0</v>
      </c>
      <c r="COK350">
        <v>0</v>
      </c>
      <c r="COL350">
        <v>0</v>
      </c>
      <c r="COM350">
        <v>0</v>
      </c>
      <c r="CON350">
        <v>0</v>
      </c>
      <c r="COO350">
        <v>0</v>
      </c>
      <c r="COP350">
        <v>0</v>
      </c>
      <c r="COQ350">
        <v>0</v>
      </c>
      <c r="COR350">
        <v>0</v>
      </c>
      <c r="COS350">
        <v>0</v>
      </c>
      <c r="COT350">
        <v>0</v>
      </c>
      <c r="COU350">
        <v>0</v>
      </c>
      <c r="COV350">
        <v>0</v>
      </c>
      <c r="COW350">
        <v>0</v>
      </c>
      <c r="COX350">
        <v>0</v>
      </c>
      <c r="COY350">
        <v>0</v>
      </c>
      <c r="COZ350">
        <v>0</v>
      </c>
      <c r="CPA350">
        <v>0</v>
      </c>
      <c r="CPB350">
        <v>0</v>
      </c>
      <c r="CPC350">
        <v>0</v>
      </c>
      <c r="CPD350">
        <v>0</v>
      </c>
      <c r="CPE350">
        <v>0</v>
      </c>
      <c r="CPF350">
        <v>0</v>
      </c>
      <c r="CPG350">
        <v>0</v>
      </c>
      <c r="CPH350">
        <v>0</v>
      </c>
      <c r="CPI350">
        <v>0</v>
      </c>
      <c r="CPJ350">
        <v>0</v>
      </c>
      <c r="CPK350">
        <v>0</v>
      </c>
      <c r="CPL350">
        <v>0</v>
      </c>
      <c r="CPM350">
        <v>0</v>
      </c>
      <c r="CPN350">
        <v>0</v>
      </c>
      <c r="CPO350">
        <v>0</v>
      </c>
      <c r="CPP350">
        <v>0</v>
      </c>
      <c r="CPQ350">
        <v>0</v>
      </c>
      <c r="CPR350">
        <v>0</v>
      </c>
      <c r="CPS350">
        <v>0</v>
      </c>
      <c r="CPT350">
        <v>0</v>
      </c>
      <c r="CPU350">
        <v>0</v>
      </c>
      <c r="CPV350">
        <v>0</v>
      </c>
      <c r="CPW350">
        <v>0</v>
      </c>
      <c r="CPX350">
        <v>0</v>
      </c>
      <c r="CPY350">
        <v>0</v>
      </c>
      <c r="CPZ350">
        <v>0</v>
      </c>
      <c r="CQA350">
        <v>0</v>
      </c>
      <c r="CQB350">
        <v>0</v>
      </c>
      <c r="CQC350">
        <v>0</v>
      </c>
      <c r="CQD350">
        <v>0</v>
      </c>
      <c r="CQE350">
        <v>0</v>
      </c>
      <c r="CQF350">
        <v>0</v>
      </c>
      <c r="CQG350">
        <v>0</v>
      </c>
      <c r="CQH350">
        <v>0</v>
      </c>
      <c r="CQI350">
        <v>0</v>
      </c>
      <c r="CQJ350">
        <v>0</v>
      </c>
      <c r="CQK350">
        <v>0</v>
      </c>
      <c r="CQL350">
        <v>0</v>
      </c>
      <c r="CQM350">
        <v>0</v>
      </c>
      <c r="CQN350">
        <v>0</v>
      </c>
      <c r="CQO350">
        <v>0</v>
      </c>
      <c r="CQP350">
        <v>0</v>
      </c>
      <c r="CQQ350">
        <v>0</v>
      </c>
      <c r="CQR350">
        <v>0</v>
      </c>
      <c r="CQS350">
        <v>0</v>
      </c>
      <c r="CQT350">
        <v>0</v>
      </c>
      <c r="CQU350">
        <v>0</v>
      </c>
      <c r="CQV350">
        <v>0</v>
      </c>
      <c r="CQW350">
        <v>0</v>
      </c>
      <c r="CQX350">
        <v>0</v>
      </c>
      <c r="CQY350">
        <v>0</v>
      </c>
      <c r="CQZ350">
        <v>0</v>
      </c>
      <c r="CRA350">
        <v>0</v>
      </c>
      <c r="CRB350">
        <v>0</v>
      </c>
      <c r="CRC350">
        <v>0</v>
      </c>
      <c r="CRD350">
        <v>0</v>
      </c>
      <c r="CRE350">
        <v>0</v>
      </c>
      <c r="CRF350">
        <v>0</v>
      </c>
      <c r="CRG350">
        <v>0</v>
      </c>
      <c r="CRH350">
        <v>0</v>
      </c>
      <c r="CRI350">
        <v>0</v>
      </c>
      <c r="CRJ350">
        <v>0</v>
      </c>
      <c r="CRK350">
        <v>0</v>
      </c>
      <c r="CRL350">
        <v>0</v>
      </c>
      <c r="CRM350">
        <v>0</v>
      </c>
      <c r="CRN350">
        <v>0</v>
      </c>
      <c r="CRO350">
        <v>0</v>
      </c>
      <c r="CRP350">
        <v>0</v>
      </c>
      <c r="CRQ350">
        <v>0</v>
      </c>
      <c r="CRR350">
        <v>0</v>
      </c>
      <c r="CRS350">
        <v>0</v>
      </c>
      <c r="CRT350">
        <v>0</v>
      </c>
      <c r="CRU350">
        <v>0</v>
      </c>
      <c r="CRV350">
        <v>0</v>
      </c>
      <c r="CRW350">
        <v>0</v>
      </c>
      <c r="CRX350">
        <v>0</v>
      </c>
      <c r="CRY350">
        <v>0</v>
      </c>
      <c r="CRZ350">
        <v>0</v>
      </c>
      <c r="CSA350">
        <v>0</v>
      </c>
      <c r="CSB350">
        <v>0</v>
      </c>
      <c r="CSC350">
        <v>0</v>
      </c>
      <c r="CSD350">
        <v>0</v>
      </c>
      <c r="CSE350">
        <v>0</v>
      </c>
      <c r="CSF350">
        <v>0</v>
      </c>
      <c r="CSG350">
        <v>0</v>
      </c>
      <c r="CSH350">
        <v>0</v>
      </c>
      <c r="CSI350">
        <v>0</v>
      </c>
      <c r="CSJ350">
        <v>0</v>
      </c>
      <c r="CSK350">
        <v>0</v>
      </c>
      <c r="CSL350">
        <v>0</v>
      </c>
      <c r="CSM350">
        <v>0</v>
      </c>
      <c r="CSN350">
        <v>0</v>
      </c>
      <c r="CSO350">
        <v>0</v>
      </c>
      <c r="CSP350">
        <v>0</v>
      </c>
      <c r="CSQ350">
        <v>0</v>
      </c>
      <c r="CSR350">
        <v>0</v>
      </c>
      <c r="CSS350">
        <v>0</v>
      </c>
      <c r="CST350">
        <v>0</v>
      </c>
      <c r="CSU350">
        <v>0</v>
      </c>
      <c r="CSV350">
        <v>0</v>
      </c>
      <c r="CSW350">
        <v>0</v>
      </c>
      <c r="CSX350">
        <v>0</v>
      </c>
      <c r="CSY350">
        <v>0</v>
      </c>
      <c r="CSZ350">
        <v>0</v>
      </c>
      <c r="CTA350">
        <v>0</v>
      </c>
      <c r="CTB350">
        <v>0</v>
      </c>
      <c r="CTC350">
        <v>0</v>
      </c>
      <c r="CTD350">
        <v>0</v>
      </c>
      <c r="CTE350">
        <v>0</v>
      </c>
      <c r="CTF350">
        <v>0</v>
      </c>
      <c r="CTG350">
        <v>0</v>
      </c>
      <c r="CTH350">
        <v>0</v>
      </c>
      <c r="CTI350">
        <v>0</v>
      </c>
      <c r="CTJ350">
        <v>0</v>
      </c>
      <c r="CTK350">
        <v>0</v>
      </c>
      <c r="CTL350">
        <v>0</v>
      </c>
      <c r="CTM350">
        <v>0</v>
      </c>
      <c r="CTN350">
        <v>0</v>
      </c>
      <c r="CTO350">
        <v>0</v>
      </c>
      <c r="CTP350">
        <v>0</v>
      </c>
      <c r="CTQ350">
        <v>0</v>
      </c>
      <c r="CTR350">
        <v>0</v>
      </c>
      <c r="CTS350">
        <v>0</v>
      </c>
      <c r="CTT350">
        <v>0</v>
      </c>
      <c r="CTU350">
        <v>0</v>
      </c>
      <c r="CTV350">
        <v>0</v>
      </c>
      <c r="CTW350">
        <v>0</v>
      </c>
      <c r="CTX350">
        <v>0</v>
      </c>
      <c r="CTY350">
        <v>0</v>
      </c>
      <c r="CTZ350">
        <v>0</v>
      </c>
      <c r="CUA350">
        <v>0</v>
      </c>
      <c r="CUB350">
        <v>0</v>
      </c>
      <c r="CUC350">
        <v>0</v>
      </c>
      <c r="CUD350">
        <v>0</v>
      </c>
      <c r="CUE350">
        <v>0</v>
      </c>
      <c r="CUF350">
        <v>0</v>
      </c>
      <c r="CUG350">
        <v>0</v>
      </c>
      <c r="CUH350">
        <v>0</v>
      </c>
      <c r="CUI350">
        <v>0</v>
      </c>
      <c r="CUJ350">
        <v>0</v>
      </c>
      <c r="CUK350">
        <v>0</v>
      </c>
      <c r="CUL350">
        <v>0</v>
      </c>
      <c r="CUM350">
        <v>0</v>
      </c>
      <c r="CUN350">
        <v>0</v>
      </c>
      <c r="CUO350">
        <v>0</v>
      </c>
      <c r="CUP350">
        <v>0</v>
      </c>
      <c r="CUQ350">
        <v>0</v>
      </c>
      <c r="CUR350">
        <v>0</v>
      </c>
      <c r="CUS350">
        <v>0</v>
      </c>
      <c r="CUT350">
        <v>0</v>
      </c>
      <c r="CUU350">
        <v>0</v>
      </c>
      <c r="CUV350">
        <v>0</v>
      </c>
      <c r="CUW350">
        <v>0</v>
      </c>
      <c r="CUX350">
        <v>0</v>
      </c>
      <c r="CUY350">
        <v>0</v>
      </c>
      <c r="CUZ350">
        <v>0</v>
      </c>
      <c r="CVA350">
        <v>0</v>
      </c>
      <c r="CVB350">
        <v>0</v>
      </c>
      <c r="CVC350">
        <v>0</v>
      </c>
      <c r="CVD350">
        <v>0</v>
      </c>
      <c r="CVE350">
        <v>0</v>
      </c>
      <c r="CVF350">
        <v>0</v>
      </c>
      <c r="CVG350">
        <v>0</v>
      </c>
      <c r="CVH350">
        <v>0</v>
      </c>
      <c r="CVI350">
        <v>0</v>
      </c>
      <c r="CVJ350">
        <v>0</v>
      </c>
      <c r="CVK350">
        <v>0</v>
      </c>
      <c r="CVL350">
        <v>0</v>
      </c>
      <c r="CVM350">
        <v>0</v>
      </c>
      <c r="CVN350">
        <v>0</v>
      </c>
      <c r="CVO350">
        <v>0</v>
      </c>
      <c r="CVP350">
        <v>0</v>
      </c>
      <c r="CVQ350">
        <v>0</v>
      </c>
      <c r="CVR350">
        <v>0</v>
      </c>
      <c r="CVS350">
        <v>0</v>
      </c>
      <c r="CVT350">
        <v>0</v>
      </c>
      <c r="CVU350">
        <v>0</v>
      </c>
      <c r="CVV350">
        <v>0</v>
      </c>
      <c r="CVW350">
        <v>0</v>
      </c>
      <c r="CVX350">
        <v>0</v>
      </c>
      <c r="CVY350">
        <v>0</v>
      </c>
      <c r="CVZ350">
        <v>0</v>
      </c>
      <c r="CWA350">
        <v>0</v>
      </c>
      <c r="CWB350">
        <v>0</v>
      </c>
      <c r="CWC350">
        <v>0</v>
      </c>
      <c r="CWD350">
        <v>0</v>
      </c>
      <c r="CWE350">
        <v>0</v>
      </c>
      <c r="CWF350">
        <v>0</v>
      </c>
      <c r="CWG350">
        <v>0</v>
      </c>
      <c r="CWH350">
        <v>0</v>
      </c>
      <c r="CWI350">
        <v>0</v>
      </c>
      <c r="CWJ350">
        <v>0</v>
      </c>
      <c r="CWK350">
        <v>0</v>
      </c>
      <c r="CWL350">
        <v>0</v>
      </c>
      <c r="CWM350">
        <v>0</v>
      </c>
      <c r="CWN350">
        <v>0</v>
      </c>
      <c r="CWO350">
        <v>0</v>
      </c>
      <c r="CWP350">
        <v>0</v>
      </c>
      <c r="CWQ350">
        <v>0</v>
      </c>
      <c r="CWR350">
        <v>0</v>
      </c>
      <c r="CWS350">
        <v>0</v>
      </c>
      <c r="CWT350">
        <v>0</v>
      </c>
      <c r="CWU350">
        <v>0</v>
      </c>
      <c r="CWV350">
        <v>0</v>
      </c>
      <c r="CWW350">
        <v>0</v>
      </c>
      <c r="CWX350">
        <v>0</v>
      </c>
      <c r="CWY350">
        <v>0</v>
      </c>
      <c r="CWZ350">
        <v>0</v>
      </c>
      <c r="CXA350">
        <v>0</v>
      </c>
      <c r="CXB350">
        <v>0</v>
      </c>
      <c r="CXC350">
        <v>0</v>
      </c>
      <c r="CXD350">
        <v>0</v>
      </c>
      <c r="CXE350">
        <v>0</v>
      </c>
      <c r="CXF350">
        <v>0</v>
      </c>
      <c r="CXG350">
        <v>0</v>
      </c>
      <c r="CXH350">
        <v>0</v>
      </c>
      <c r="CXI350">
        <v>0</v>
      </c>
      <c r="CXJ350">
        <v>0</v>
      </c>
      <c r="CXK350">
        <v>0</v>
      </c>
      <c r="CXL350">
        <v>0</v>
      </c>
      <c r="CXM350">
        <v>0</v>
      </c>
      <c r="CXN350">
        <v>0</v>
      </c>
      <c r="CXO350">
        <v>0</v>
      </c>
      <c r="CXP350">
        <v>0</v>
      </c>
      <c r="CXQ350">
        <v>0</v>
      </c>
      <c r="CXR350">
        <v>0</v>
      </c>
      <c r="CXS350">
        <v>0</v>
      </c>
      <c r="CXT350">
        <v>0</v>
      </c>
      <c r="CXU350">
        <v>0</v>
      </c>
      <c r="CXV350">
        <v>0</v>
      </c>
      <c r="CXW350">
        <v>0</v>
      </c>
      <c r="CXX350">
        <v>0</v>
      </c>
      <c r="CXY350">
        <v>0</v>
      </c>
      <c r="CXZ350">
        <v>0</v>
      </c>
      <c r="CYA350">
        <v>0</v>
      </c>
      <c r="CYB350">
        <v>0</v>
      </c>
      <c r="CYC350">
        <v>0</v>
      </c>
      <c r="CYD350">
        <v>0</v>
      </c>
      <c r="CYE350">
        <v>0</v>
      </c>
      <c r="CYF350">
        <v>0</v>
      </c>
      <c r="CYG350">
        <v>0</v>
      </c>
      <c r="CYH350">
        <v>0</v>
      </c>
      <c r="CYI350">
        <v>0</v>
      </c>
      <c r="CYJ350">
        <v>0</v>
      </c>
      <c r="CYK350">
        <v>0</v>
      </c>
      <c r="CYL350">
        <v>0</v>
      </c>
      <c r="CYM350">
        <v>0</v>
      </c>
      <c r="CYN350">
        <v>0</v>
      </c>
      <c r="CYO350">
        <v>0</v>
      </c>
      <c r="CYP350">
        <v>0</v>
      </c>
      <c r="CYQ350">
        <v>0</v>
      </c>
      <c r="CYR350">
        <v>0</v>
      </c>
      <c r="CYS350">
        <v>0</v>
      </c>
      <c r="CYT350">
        <v>0</v>
      </c>
      <c r="CYU350">
        <v>0</v>
      </c>
      <c r="CYV350">
        <v>0</v>
      </c>
      <c r="CYW350">
        <v>0</v>
      </c>
      <c r="CYX350">
        <v>0</v>
      </c>
      <c r="CYY350">
        <v>0</v>
      </c>
      <c r="CYZ350">
        <v>0</v>
      </c>
      <c r="CZA350">
        <v>0</v>
      </c>
      <c r="CZB350">
        <v>0</v>
      </c>
      <c r="CZC350">
        <v>0</v>
      </c>
      <c r="CZD350">
        <v>0</v>
      </c>
      <c r="CZE350">
        <v>0</v>
      </c>
      <c r="CZF350">
        <v>0</v>
      </c>
      <c r="CZG350">
        <v>0</v>
      </c>
      <c r="CZH350">
        <v>0</v>
      </c>
      <c r="CZI350">
        <v>0</v>
      </c>
      <c r="CZJ350">
        <v>0</v>
      </c>
      <c r="CZK350">
        <v>0</v>
      </c>
      <c r="CZL350">
        <v>0</v>
      </c>
      <c r="CZM350">
        <v>0</v>
      </c>
      <c r="CZN350">
        <v>0</v>
      </c>
      <c r="CZO350">
        <v>0</v>
      </c>
      <c r="CZP350">
        <v>0</v>
      </c>
      <c r="CZQ350">
        <v>0</v>
      </c>
      <c r="CZR350">
        <v>0</v>
      </c>
      <c r="CZS350">
        <v>0</v>
      </c>
      <c r="CZT350">
        <v>0</v>
      </c>
      <c r="CZU350">
        <v>0</v>
      </c>
      <c r="CZV350">
        <v>0</v>
      </c>
      <c r="CZW350">
        <v>0</v>
      </c>
      <c r="CZX350">
        <v>0</v>
      </c>
      <c r="CZY350">
        <v>0</v>
      </c>
      <c r="CZZ350">
        <v>0</v>
      </c>
      <c r="DAA350">
        <v>0</v>
      </c>
      <c r="DAB350">
        <v>0</v>
      </c>
      <c r="DAC350">
        <v>0</v>
      </c>
      <c r="DAD350">
        <v>0</v>
      </c>
      <c r="DAE350">
        <v>0</v>
      </c>
      <c r="DAF350">
        <v>0</v>
      </c>
      <c r="DAG350">
        <v>0</v>
      </c>
      <c r="DAH350">
        <v>0</v>
      </c>
      <c r="DAI350">
        <v>0</v>
      </c>
      <c r="DAJ350">
        <v>0</v>
      </c>
      <c r="DAK350">
        <v>0</v>
      </c>
      <c r="DAL350">
        <v>0</v>
      </c>
      <c r="DAM350">
        <v>0</v>
      </c>
      <c r="DAN350">
        <v>0</v>
      </c>
      <c r="DAO350">
        <v>0</v>
      </c>
      <c r="DAP350">
        <v>0</v>
      </c>
      <c r="DAQ350">
        <v>0</v>
      </c>
      <c r="DAR350">
        <v>0</v>
      </c>
      <c r="DAS350">
        <v>0</v>
      </c>
      <c r="DAT350">
        <v>0</v>
      </c>
      <c r="DAU350">
        <v>0</v>
      </c>
      <c r="DAV350">
        <v>0</v>
      </c>
      <c r="DAW350">
        <v>0</v>
      </c>
      <c r="DAX350">
        <v>0</v>
      </c>
      <c r="DAY350">
        <v>0</v>
      </c>
      <c r="DAZ350">
        <v>0</v>
      </c>
      <c r="DBA350">
        <v>0</v>
      </c>
      <c r="DBB350">
        <v>0</v>
      </c>
      <c r="DBC350">
        <v>0</v>
      </c>
      <c r="DBD350">
        <v>0</v>
      </c>
      <c r="DBE350">
        <v>0</v>
      </c>
      <c r="DBF350">
        <v>0</v>
      </c>
      <c r="DBG350">
        <v>0</v>
      </c>
      <c r="DBH350">
        <v>0</v>
      </c>
      <c r="DBI350">
        <v>0</v>
      </c>
      <c r="DBJ350">
        <v>0</v>
      </c>
      <c r="DBK350">
        <v>0</v>
      </c>
      <c r="DBL350">
        <v>0</v>
      </c>
      <c r="DBM350">
        <v>0</v>
      </c>
      <c r="DBN350">
        <v>0</v>
      </c>
      <c r="DBO350">
        <v>0</v>
      </c>
      <c r="DBP350">
        <v>0</v>
      </c>
      <c r="DBQ350">
        <v>0</v>
      </c>
      <c r="DBR350">
        <v>0</v>
      </c>
      <c r="DBS350">
        <v>0</v>
      </c>
      <c r="DBT350">
        <v>0</v>
      </c>
      <c r="DBU350">
        <v>0</v>
      </c>
      <c r="DBV350">
        <v>0</v>
      </c>
      <c r="DBW350">
        <v>0</v>
      </c>
      <c r="DBX350">
        <v>0</v>
      </c>
      <c r="DBY350">
        <v>0</v>
      </c>
      <c r="DBZ350">
        <v>0</v>
      </c>
      <c r="DCA350">
        <v>0</v>
      </c>
      <c r="DCB350">
        <v>0</v>
      </c>
      <c r="DCC350">
        <v>0</v>
      </c>
      <c r="DCD350">
        <v>0</v>
      </c>
      <c r="DCE350">
        <v>0</v>
      </c>
      <c r="DCF350">
        <v>0</v>
      </c>
      <c r="DCG350">
        <v>0</v>
      </c>
      <c r="DCH350">
        <v>0</v>
      </c>
      <c r="DCI350">
        <v>0</v>
      </c>
      <c r="DCJ350">
        <v>0</v>
      </c>
      <c r="DCK350">
        <v>0</v>
      </c>
      <c r="DCL350">
        <v>0</v>
      </c>
      <c r="DCM350">
        <v>0</v>
      </c>
      <c r="DCN350">
        <v>0</v>
      </c>
      <c r="DCO350">
        <v>0</v>
      </c>
      <c r="DCP350">
        <v>0</v>
      </c>
      <c r="DCQ350">
        <v>0</v>
      </c>
      <c r="DCR350">
        <v>0</v>
      </c>
      <c r="DCS350">
        <v>0</v>
      </c>
      <c r="DCT350">
        <v>0</v>
      </c>
      <c r="DCU350">
        <v>0</v>
      </c>
      <c r="DCV350">
        <v>0</v>
      </c>
      <c r="DCW350">
        <v>0</v>
      </c>
      <c r="DCX350">
        <v>0</v>
      </c>
      <c r="DCY350">
        <v>0</v>
      </c>
      <c r="DCZ350">
        <v>0</v>
      </c>
      <c r="DDA350">
        <v>0</v>
      </c>
      <c r="DDB350">
        <v>0</v>
      </c>
      <c r="DDC350">
        <v>0</v>
      </c>
      <c r="DDD350">
        <v>0</v>
      </c>
      <c r="DDE350">
        <v>0</v>
      </c>
      <c r="DDF350">
        <v>0</v>
      </c>
      <c r="DDG350">
        <v>0</v>
      </c>
      <c r="DDH350">
        <v>0</v>
      </c>
      <c r="DDI350">
        <v>0</v>
      </c>
      <c r="DDJ350">
        <v>0</v>
      </c>
      <c r="DDK350">
        <v>0</v>
      </c>
      <c r="DDL350">
        <v>0</v>
      </c>
      <c r="DDM350">
        <v>0</v>
      </c>
      <c r="DDN350">
        <v>0</v>
      </c>
      <c r="DDO350">
        <v>0</v>
      </c>
      <c r="DDP350">
        <v>0</v>
      </c>
      <c r="DDQ350">
        <v>0</v>
      </c>
      <c r="DDR350">
        <v>0</v>
      </c>
      <c r="DDS350">
        <v>0</v>
      </c>
      <c r="DDT350">
        <v>0</v>
      </c>
      <c r="DDU350">
        <v>0</v>
      </c>
      <c r="DDV350">
        <v>0</v>
      </c>
      <c r="DDW350">
        <v>0</v>
      </c>
      <c r="DDX350">
        <v>0</v>
      </c>
      <c r="DDY350">
        <v>0</v>
      </c>
      <c r="DDZ350">
        <v>0</v>
      </c>
      <c r="DEA350">
        <v>0</v>
      </c>
      <c r="DEB350">
        <v>0</v>
      </c>
      <c r="DEC350">
        <v>0</v>
      </c>
      <c r="DED350">
        <v>0</v>
      </c>
      <c r="DEE350">
        <v>0</v>
      </c>
      <c r="DEF350">
        <v>0</v>
      </c>
      <c r="DEG350">
        <v>0</v>
      </c>
      <c r="DEH350">
        <v>0</v>
      </c>
      <c r="DEI350">
        <v>0</v>
      </c>
      <c r="DEJ350">
        <v>0</v>
      </c>
      <c r="DEK350">
        <v>0</v>
      </c>
      <c r="DEL350">
        <v>0</v>
      </c>
      <c r="DEM350">
        <v>0</v>
      </c>
      <c r="DEN350">
        <v>0</v>
      </c>
      <c r="DEO350">
        <v>0</v>
      </c>
      <c r="DEP350">
        <v>0</v>
      </c>
      <c r="DEQ350">
        <v>0</v>
      </c>
      <c r="DER350">
        <v>0</v>
      </c>
      <c r="DES350">
        <v>0</v>
      </c>
      <c r="DET350">
        <v>0</v>
      </c>
      <c r="DEU350">
        <v>0</v>
      </c>
      <c r="DEV350">
        <v>0</v>
      </c>
      <c r="DEW350">
        <v>0</v>
      </c>
      <c r="DEX350">
        <v>0</v>
      </c>
      <c r="DEY350">
        <v>0</v>
      </c>
      <c r="DEZ350">
        <v>0</v>
      </c>
      <c r="DFA350">
        <v>0</v>
      </c>
      <c r="DFB350">
        <v>0</v>
      </c>
      <c r="DFC350">
        <v>0</v>
      </c>
      <c r="DFD350">
        <v>0</v>
      </c>
      <c r="DFE350">
        <v>0</v>
      </c>
      <c r="DFF350">
        <v>0</v>
      </c>
      <c r="DFG350">
        <v>0</v>
      </c>
      <c r="DFH350">
        <v>0</v>
      </c>
      <c r="DFI350">
        <v>0</v>
      </c>
      <c r="DFJ350">
        <v>0</v>
      </c>
      <c r="DFK350">
        <v>0</v>
      </c>
      <c r="DFL350">
        <v>0</v>
      </c>
      <c r="DFM350">
        <v>0</v>
      </c>
      <c r="DFN350">
        <v>0</v>
      </c>
      <c r="DFO350">
        <v>0</v>
      </c>
      <c r="DFP350">
        <v>0</v>
      </c>
      <c r="DFQ350">
        <v>0</v>
      </c>
      <c r="DFR350">
        <v>0</v>
      </c>
      <c r="DFS350">
        <v>0</v>
      </c>
      <c r="DFT350">
        <v>0</v>
      </c>
      <c r="DFU350">
        <v>0</v>
      </c>
      <c r="DFV350">
        <v>0</v>
      </c>
      <c r="DFW350">
        <v>0</v>
      </c>
      <c r="DFX350">
        <v>0</v>
      </c>
      <c r="DFY350">
        <v>0</v>
      </c>
      <c r="DFZ350">
        <v>0</v>
      </c>
      <c r="DGA350">
        <v>0</v>
      </c>
      <c r="DGB350">
        <v>0</v>
      </c>
      <c r="DGC350">
        <v>0</v>
      </c>
      <c r="DGD350">
        <v>0</v>
      </c>
      <c r="DGE350">
        <v>0</v>
      </c>
      <c r="DGF350">
        <v>0</v>
      </c>
      <c r="DGG350">
        <v>0</v>
      </c>
      <c r="DGH350">
        <v>0</v>
      </c>
      <c r="DGI350">
        <v>0</v>
      </c>
      <c r="DGJ350">
        <v>0</v>
      </c>
      <c r="DGK350">
        <v>0</v>
      </c>
      <c r="DGL350">
        <v>0</v>
      </c>
      <c r="DGM350">
        <v>0</v>
      </c>
      <c r="DGN350">
        <v>0</v>
      </c>
      <c r="DGO350">
        <v>0</v>
      </c>
      <c r="DGP350">
        <v>0</v>
      </c>
      <c r="DGQ350">
        <v>0</v>
      </c>
      <c r="DGR350">
        <v>0</v>
      </c>
      <c r="DGS350">
        <v>0</v>
      </c>
      <c r="DGT350">
        <v>0</v>
      </c>
      <c r="DGU350">
        <v>0</v>
      </c>
      <c r="DGV350">
        <v>0</v>
      </c>
      <c r="DGW350">
        <v>0</v>
      </c>
      <c r="DGX350">
        <v>0</v>
      </c>
      <c r="DGY350">
        <v>0</v>
      </c>
      <c r="DGZ350">
        <v>0</v>
      </c>
      <c r="DHA350">
        <v>0</v>
      </c>
      <c r="DHB350">
        <v>0</v>
      </c>
      <c r="DHC350">
        <v>0</v>
      </c>
      <c r="DHD350">
        <v>0</v>
      </c>
      <c r="DHE350">
        <v>0</v>
      </c>
      <c r="DHF350">
        <v>0</v>
      </c>
      <c r="DHG350">
        <v>0</v>
      </c>
      <c r="DHH350">
        <v>0</v>
      </c>
      <c r="DHI350">
        <v>0</v>
      </c>
      <c r="DHJ350">
        <v>0</v>
      </c>
      <c r="DHK350">
        <v>0</v>
      </c>
      <c r="DHL350">
        <v>0</v>
      </c>
      <c r="DHM350">
        <v>0</v>
      </c>
      <c r="DHN350">
        <v>0</v>
      </c>
      <c r="DHO350">
        <v>0</v>
      </c>
      <c r="DHP350">
        <v>0</v>
      </c>
      <c r="DHQ350">
        <v>0</v>
      </c>
      <c r="DHR350">
        <v>0</v>
      </c>
      <c r="DHS350">
        <v>0</v>
      </c>
      <c r="DHT350">
        <v>0</v>
      </c>
      <c r="DHU350">
        <v>0</v>
      </c>
      <c r="DHV350">
        <v>0</v>
      </c>
      <c r="DHW350">
        <v>0</v>
      </c>
      <c r="DHX350">
        <v>0</v>
      </c>
      <c r="DHY350">
        <v>0</v>
      </c>
      <c r="DHZ350">
        <v>0</v>
      </c>
      <c r="DIA350">
        <v>0</v>
      </c>
      <c r="DIB350">
        <v>0</v>
      </c>
      <c r="DIC350">
        <v>0</v>
      </c>
      <c r="DID350">
        <v>0</v>
      </c>
      <c r="DIE350">
        <v>0</v>
      </c>
      <c r="DIF350">
        <v>0</v>
      </c>
      <c r="DIG350">
        <v>0</v>
      </c>
      <c r="DIH350">
        <v>0</v>
      </c>
      <c r="DII350">
        <v>0</v>
      </c>
      <c r="DIJ350">
        <v>0</v>
      </c>
      <c r="DIK350">
        <v>0</v>
      </c>
      <c r="DIL350">
        <v>0</v>
      </c>
      <c r="DIM350">
        <v>0</v>
      </c>
      <c r="DIN350">
        <v>0</v>
      </c>
      <c r="DIO350">
        <v>0</v>
      </c>
      <c r="DIP350">
        <v>0</v>
      </c>
      <c r="DIQ350">
        <v>0</v>
      </c>
      <c r="DIR350">
        <v>0</v>
      </c>
      <c r="DIS350">
        <v>0</v>
      </c>
      <c r="DIT350">
        <v>0</v>
      </c>
      <c r="DIU350">
        <v>0</v>
      </c>
      <c r="DIV350">
        <v>0</v>
      </c>
      <c r="DIW350">
        <v>0</v>
      </c>
      <c r="DIX350">
        <v>0</v>
      </c>
      <c r="DIY350">
        <v>0</v>
      </c>
      <c r="DIZ350">
        <v>0</v>
      </c>
      <c r="DJA350">
        <v>0</v>
      </c>
      <c r="DJB350">
        <v>0</v>
      </c>
      <c r="DJC350">
        <v>0</v>
      </c>
      <c r="DJD350">
        <v>0</v>
      </c>
      <c r="DJE350">
        <v>0</v>
      </c>
      <c r="DJF350">
        <v>0</v>
      </c>
      <c r="DJG350">
        <v>0</v>
      </c>
      <c r="DJH350">
        <v>0</v>
      </c>
      <c r="DJI350">
        <v>0</v>
      </c>
      <c r="DJJ350">
        <v>0</v>
      </c>
      <c r="DJK350">
        <v>0</v>
      </c>
      <c r="DJL350">
        <v>0</v>
      </c>
      <c r="DJM350">
        <v>0</v>
      </c>
      <c r="DJN350">
        <v>0</v>
      </c>
      <c r="DJO350">
        <v>0</v>
      </c>
      <c r="DJP350">
        <v>0</v>
      </c>
      <c r="DJQ350">
        <v>0</v>
      </c>
      <c r="DJR350">
        <v>0</v>
      </c>
      <c r="DJS350">
        <v>0</v>
      </c>
      <c r="DJT350">
        <v>0</v>
      </c>
      <c r="DJU350">
        <v>0</v>
      </c>
      <c r="DJV350">
        <v>0</v>
      </c>
      <c r="DJW350">
        <v>0</v>
      </c>
      <c r="DJX350">
        <v>0</v>
      </c>
      <c r="DJY350">
        <v>0</v>
      </c>
      <c r="DJZ350">
        <v>0</v>
      </c>
      <c r="DKA350">
        <v>0</v>
      </c>
      <c r="DKB350">
        <v>0</v>
      </c>
      <c r="DKC350">
        <v>0</v>
      </c>
      <c r="DKD350">
        <v>0</v>
      </c>
      <c r="DKE350">
        <v>0</v>
      </c>
      <c r="DKF350">
        <v>0</v>
      </c>
      <c r="DKG350">
        <v>0</v>
      </c>
      <c r="DKH350">
        <v>0</v>
      </c>
      <c r="DKI350">
        <v>0</v>
      </c>
      <c r="DKJ350">
        <v>0</v>
      </c>
      <c r="DKK350">
        <v>0</v>
      </c>
      <c r="DKL350">
        <v>0</v>
      </c>
      <c r="DKM350">
        <v>0</v>
      </c>
      <c r="DKN350">
        <v>0</v>
      </c>
      <c r="DKO350">
        <v>0</v>
      </c>
      <c r="DKP350">
        <v>0</v>
      </c>
      <c r="DKQ350">
        <v>0</v>
      </c>
      <c r="DKR350">
        <v>0</v>
      </c>
      <c r="DKS350">
        <v>0</v>
      </c>
      <c r="DKT350">
        <v>0</v>
      </c>
      <c r="DKU350">
        <v>0</v>
      </c>
      <c r="DKV350">
        <v>0</v>
      </c>
      <c r="DKW350">
        <v>0</v>
      </c>
      <c r="DKX350">
        <v>0</v>
      </c>
      <c r="DKY350">
        <v>0</v>
      </c>
      <c r="DKZ350">
        <v>0</v>
      </c>
      <c r="DLA350">
        <v>0</v>
      </c>
      <c r="DLB350">
        <v>0</v>
      </c>
      <c r="DLC350">
        <v>0</v>
      </c>
      <c r="DLD350">
        <v>0</v>
      </c>
      <c r="DLE350">
        <v>0</v>
      </c>
      <c r="DLF350">
        <v>0</v>
      </c>
      <c r="DLG350">
        <v>0</v>
      </c>
      <c r="DLH350">
        <v>0</v>
      </c>
      <c r="DLI350">
        <v>0</v>
      </c>
      <c r="DLJ350">
        <v>0</v>
      </c>
      <c r="DLK350">
        <v>0</v>
      </c>
      <c r="DLL350">
        <v>0</v>
      </c>
      <c r="DLM350">
        <v>0</v>
      </c>
      <c r="DLN350">
        <v>0</v>
      </c>
      <c r="DLO350">
        <v>0</v>
      </c>
      <c r="DLP350">
        <v>0</v>
      </c>
      <c r="DLQ350">
        <v>0</v>
      </c>
      <c r="DLR350">
        <v>0</v>
      </c>
      <c r="DLS350">
        <v>0</v>
      </c>
      <c r="DLT350">
        <v>0</v>
      </c>
      <c r="DLU350">
        <v>0</v>
      </c>
      <c r="DLV350">
        <v>0</v>
      </c>
      <c r="DLW350">
        <v>0</v>
      </c>
      <c r="DLX350">
        <v>0</v>
      </c>
      <c r="DLY350">
        <v>0</v>
      </c>
      <c r="DLZ350">
        <v>0</v>
      </c>
      <c r="DMA350">
        <v>0</v>
      </c>
      <c r="DMB350">
        <v>0</v>
      </c>
      <c r="DMC350">
        <v>0</v>
      </c>
      <c r="DMD350">
        <v>0</v>
      </c>
      <c r="DME350">
        <v>0</v>
      </c>
      <c r="DMF350">
        <v>0</v>
      </c>
      <c r="DMG350">
        <v>0</v>
      </c>
      <c r="DMH350">
        <v>0</v>
      </c>
      <c r="DMI350">
        <v>0</v>
      </c>
      <c r="DMJ350">
        <v>0</v>
      </c>
      <c r="DMK350">
        <v>0</v>
      </c>
      <c r="DML350">
        <v>0</v>
      </c>
      <c r="DMM350">
        <v>0</v>
      </c>
      <c r="DMN350">
        <v>0</v>
      </c>
      <c r="DMO350">
        <v>0</v>
      </c>
      <c r="DMP350">
        <v>0</v>
      </c>
      <c r="DMQ350">
        <v>0</v>
      </c>
      <c r="DMR350">
        <v>0</v>
      </c>
      <c r="DMS350">
        <v>0</v>
      </c>
      <c r="DMT350">
        <v>0</v>
      </c>
      <c r="DMU350">
        <v>0</v>
      </c>
      <c r="DMV350">
        <v>0</v>
      </c>
      <c r="DMW350">
        <v>0</v>
      </c>
      <c r="DMX350">
        <v>0</v>
      </c>
      <c r="DMY350">
        <v>0</v>
      </c>
      <c r="DMZ350">
        <v>0</v>
      </c>
      <c r="DNA350">
        <v>0</v>
      </c>
      <c r="DNB350">
        <v>0</v>
      </c>
      <c r="DNC350">
        <v>0</v>
      </c>
      <c r="DND350">
        <v>0</v>
      </c>
      <c r="DNE350">
        <v>0</v>
      </c>
      <c r="DNF350">
        <v>0</v>
      </c>
      <c r="DNG350">
        <v>0</v>
      </c>
      <c r="DNH350">
        <v>0</v>
      </c>
      <c r="DNI350">
        <v>0</v>
      </c>
      <c r="DNJ350">
        <v>0</v>
      </c>
      <c r="DNK350">
        <v>0</v>
      </c>
      <c r="DNL350">
        <v>0</v>
      </c>
      <c r="DNM350">
        <v>0</v>
      </c>
      <c r="DNN350">
        <v>0</v>
      </c>
      <c r="DNO350">
        <v>0</v>
      </c>
      <c r="DNP350">
        <v>0</v>
      </c>
      <c r="DNQ350">
        <v>0</v>
      </c>
      <c r="DNR350">
        <v>0</v>
      </c>
      <c r="DNS350">
        <v>0</v>
      </c>
      <c r="DNT350">
        <v>0</v>
      </c>
      <c r="DNU350">
        <v>0</v>
      </c>
      <c r="DNV350">
        <v>0</v>
      </c>
      <c r="DNW350">
        <v>0</v>
      </c>
      <c r="DNX350">
        <v>0</v>
      </c>
      <c r="DNY350">
        <v>0</v>
      </c>
      <c r="DNZ350">
        <v>0</v>
      </c>
      <c r="DOA350">
        <v>0</v>
      </c>
      <c r="DOB350">
        <v>0</v>
      </c>
      <c r="DOC350">
        <v>0</v>
      </c>
      <c r="DOD350">
        <v>0</v>
      </c>
      <c r="DOE350">
        <v>0</v>
      </c>
      <c r="DOF350">
        <v>0</v>
      </c>
      <c r="DOG350">
        <v>0</v>
      </c>
      <c r="DOH350">
        <v>0</v>
      </c>
      <c r="DOI350">
        <v>0</v>
      </c>
      <c r="DOJ350">
        <v>0</v>
      </c>
      <c r="DOK350">
        <v>0</v>
      </c>
      <c r="DOL350">
        <v>0</v>
      </c>
      <c r="DOM350">
        <v>0</v>
      </c>
      <c r="DON350">
        <v>0</v>
      </c>
      <c r="DOO350">
        <v>0</v>
      </c>
      <c r="DOP350">
        <v>0</v>
      </c>
      <c r="DOQ350">
        <v>0</v>
      </c>
      <c r="DOR350">
        <v>0</v>
      </c>
      <c r="DOS350">
        <v>0</v>
      </c>
      <c r="DOT350">
        <v>0</v>
      </c>
      <c r="DOU350">
        <v>0</v>
      </c>
      <c r="DOV350">
        <v>0</v>
      </c>
      <c r="DOW350">
        <v>0</v>
      </c>
      <c r="DOX350">
        <v>0</v>
      </c>
      <c r="DOY350">
        <v>0</v>
      </c>
      <c r="DOZ350">
        <v>0</v>
      </c>
      <c r="DPA350">
        <v>0</v>
      </c>
      <c r="DPB350">
        <v>0</v>
      </c>
      <c r="DPC350">
        <v>0</v>
      </c>
      <c r="DPD350">
        <v>0</v>
      </c>
      <c r="DPE350">
        <v>0</v>
      </c>
      <c r="DPF350">
        <v>0</v>
      </c>
      <c r="DPG350">
        <v>0</v>
      </c>
      <c r="DPH350">
        <v>0</v>
      </c>
      <c r="DPI350">
        <v>0</v>
      </c>
      <c r="DPJ350">
        <v>0</v>
      </c>
      <c r="DPK350">
        <v>0</v>
      </c>
      <c r="DPL350">
        <v>0</v>
      </c>
      <c r="DPM350">
        <v>0</v>
      </c>
      <c r="DPN350">
        <v>0</v>
      </c>
      <c r="DPO350">
        <v>0</v>
      </c>
      <c r="DPP350">
        <v>0</v>
      </c>
      <c r="DPQ350">
        <v>0</v>
      </c>
      <c r="DPR350">
        <v>0</v>
      </c>
      <c r="DPS350">
        <v>0</v>
      </c>
      <c r="DPT350">
        <v>0</v>
      </c>
      <c r="DPU350">
        <v>0</v>
      </c>
      <c r="DPV350">
        <v>0</v>
      </c>
      <c r="DPW350">
        <v>0</v>
      </c>
      <c r="DPX350">
        <v>0</v>
      </c>
      <c r="DPY350">
        <v>0</v>
      </c>
      <c r="DPZ350">
        <v>0</v>
      </c>
      <c r="DQA350">
        <v>0</v>
      </c>
      <c r="DQB350">
        <v>0</v>
      </c>
      <c r="DQC350">
        <v>0</v>
      </c>
      <c r="DQD350">
        <v>0</v>
      </c>
      <c r="DQE350">
        <v>0</v>
      </c>
      <c r="DQF350">
        <v>0</v>
      </c>
      <c r="DQG350">
        <v>0</v>
      </c>
      <c r="DQH350">
        <v>0</v>
      </c>
      <c r="DQI350">
        <v>0</v>
      </c>
      <c r="DQJ350">
        <v>0</v>
      </c>
      <c r="DQK350">
        <v>0</v>
      </c>
      <c r="DQL350">
        <v>0</v>
      </c>
      <c r="DQM350">
        <v>0</v>
      </c>
      <c r="DQN350">
        <v>0</v>
      </c>
      <c r="DQO350">
        <v>0</v>
      </c>
      <c r="DQP350">
        <v>0</v>
      </c>
      <c r="DQQ350">
        <v>0</v>
      </c>
      <c r="DQR350">
        <v>0</v>
      </c>
      <c r="DQS350">
        <v>0</v>
      </c>
      <c r="DQT350">
        <v>0</v>
      </c>
      <c r="DQU350">
        <v>0</v>
      </c>
      <c r="DQV350">
        <v>0</v>
      </c>
      <c r="DQW350">
        <v>0</v>
      </c>
      <c r="DQX350">
        <v>0</v>
      </c>
      <c r="DQY350">
        <v>0</v>
      </c>
      <c r="DQZ350">
        <v>0</v>
      </c>
      <c r="DRA350">
        <v>0</v>
      </c>
      <c r="DRB350">
        <v>0</v>
      </c>
      <c r="DRC350">
        <v>0</v>
      </c>
      <c r="DRD350">
        <v>0</v>
      </c>
      <c r="DRE350">
        <v>0</v>
      </c>
      <c r="DRF350">
        <v>0</v>
      </c>
      <c r="DRG350">
        <v>0</v>
      </c>
      <c r="DRH350">
        <v>0</v>
      </c>
      <c r="DRI350">
        <v>0</v>
      </c>
      <c r="DRJ350">
        <v>0</v>
      </c>
      <c r="DRK350">
        <v>0</v>
      </c>
      <c r="DRL350">
        <v>0</v>
      </c>
      <c r="DRM350">
        <v>0</v>
      </c>
      <c r="DRN350">
        <v>0</v>
      </c>
      <c r="DRO350">
        <v>0</v>
      </c>
      <c r="DRP350">
        <v>0</v>
      </c>
      <c r="DRQ350">
        <v>0</v>
      </c>
      <c r="DRR350">
        <v>0</v>
      </c>
      <c r="DRS350">
        <v>0</v>
      </c>
      <c r="DRT350">
        <v>0</v>
      </c>
      <c r="DRU350">
        <v>0</v>
      </c>
      <c r="DRV350">
        <v>0</v>
      </c>
      <c r="DRW350">
        <v>0</v>
      </c>
      <c r="DRX350">
        <v>0</v>
      </c>
      <c r="DRY350">
        <v>0</v>
      </c>
      <c r="DRZ350">
        <v>0</v>
      </c>
      <c r="DSA350">
        <v>0</v>
      </c>
      <c r="DSB350">
        <v>0</v>
      </c>
      <c r="DSC350">
        <v>0</v>
      </c>
      <c r="DSD350">
        <v>0</v>
      </c>
      <c r="DSE350">
        <v>0</v>
      </c>
      <c r="DSF350">
        <v>0</v>
      </c>
      <c r="DSG350">
        <v>0</v>
      </c>
      <c r="DSH350">
        <v>0</v>
      </c>
      <c r="DSI350">
        <v>0</v>
      </c>
      <c r="DSJ350">
        <v>0</v>
      </c>
      <c r="DSK350">
        <v>0</v>
      </c>
      <c r="DSL350">
        <v>0</v>
      </c>
      <c r="DSM350">
        <v>0</v>
      </c>
      <c r="DSN350">
        <v>0</v>
      </c>
      <c r="DSO350">
        <v>0</v>
      </c>
      <c r="DSP350">
        <v>0</v>
      </c>
      <c r="DSQ350">
        <v>0</v>
      </c>
      <c r="DSR350">
        <v>0</v>
      </c>
      <c r="DSS350">
        <v>0</v>
      </c>
      <c r="DST350">
        <v>0</v>
      </c>
      <c r="DSU350">
        <v>0</v>
      </c>
      <c r="DSV350">
        <v>0</v>
      </c>
      <c r="DSW350">
        <v>0</v>
      </c>
      <c r="DSX350">
        <v>0</v>
      </c>
      <c r="DSY350">
        <v>0</v>
      </c>
      <c r="DSZ350">
        <v>0</v>
      </c>
      <c r="DTA350">
        <v>0</v>
      </c>
      <c r="DTB350">
        <v>0</v>
      </c>
      <c r="DTC350">
        <v>0</v>
      </c>
      <c r="DTD350">
        <v>0</v>
      </c>
      <c r="DTE350">
        <v>0</v>
      </c>
      <c r="DTF350">
        <v>0</v>
      </c>
      <c r="DTG350">
        <v>0</v>
      </c>
      <c r="DTH350">
        <v>0</v>
      </c>
      <c r="DTI350">
        <v>0</v>
      </c>
      <c r="DTJ350">
        <v>0</v>
      </c>
      <c r="DTK350">
        <v>0</v>
      </c>
      <c r="DTL350">
        <v>0</v>
      </c>
      <c r="DTM350">
        <v>0</v>
      </c>
      <c r="DTN350">
        <v>0</v>
      </c>
      <c r="DTO350">
        <v>0</v>
      </c>
      <c r="DTP350">
        <v>0</v>
      </c>
      <c r="DTQ350">
        <v>0</v>
      </c>
      <c r="DTR350">
        <v>0</v>
      </c>
      <c r="DTS350">
        <v>0</v>
      </c>
      <c r="DTT350">
        <v>0</v>
      </c>
      <c r="DTU350">
        <v>0</v>
      </c>
      <c r="DTV350">
        <v>0</v>
      </c>
      <c r="DTW350">
        <v>0</v>
      </c>
      <c r="DTX350">
        <v>0</v>
      </c>
      <c r="DTY350">
        <v>0</v>
      </c>
      <c r="DTZ350">
        <v>0</v>
      </c>
      <c r="DUA350">
        <v>0</v>
      </c>
      <c r="DUB350">
        <v>0</v>
      </c>
      <c r="DUC350">
        <v>0</v>
      </c>
      <c r="DUD350">
        <v>0</v>
      </c>
      <c r="DUE350">
        <v>0</v>
      </c>
      <c r="DUF350">
        <v>0</v>
      </c>
      <c r="DUG350">
        <v>0</v>
      </c>
      <c r="DUH350">
        <v>0</v>
      </c>
      <c r="DUI350">
        <v>0</v>
      </c>
      <c r="DUJ350">
        <v>0</v>
      </c>
      <c r="DUK350">
        <v>0</v>
      </c>
      <c r="DUL350">
        <v>0</v>
      </c>
      <c r="DUM350">
        <v>0</v>
      </c>
      <c r="DUN350">
        <v>0</v>
      </c>
      <c r="DUO350">
        <v>0</v>
      </c>
      <c r="DUP350">
        <v>0</v>
      </c>
      <c r="DUQ350">
        <v>0</v>
      </c>
      <c r="DUR350">
        <v>0</v>
      </c>
      <c r="DUS350">
        <v>0</v>
      </c>
      <c r="DUT350">
        <v>0</v>
      </c>
      <c r="DUU350">
        <v>0</v>
      </c>
      <c r="DUV350">
        <v>0</v>
      </c>
      <c r="DUW350">
        <v>0</v>
      </c>
      <c r="DUX350">
        <v>0</v>
      </c>
      <c r="DUY350">
        <v>0</v>
      </c>
      <c r="DUZ350">
        <v>0</v>
      </c>
      <c r="DVA350">
        <v>0</v>
      </c>
      <c r="DVB350">
        <v>0</v>
      </c>
      <c r="DVC350">
        <v>0</v>
      </c>
      <c r="DVD350">
        <v>0</v>
      </c>
      <c r="DVE350">
        <v>0</v>
      </c>
      <c r="DVF350">
        <v>0</v>
      </c>
      <c r="DVG350">
        <v>0</v>
      </c>
      <c r="DVH350">
        <v>0</v>
      </c>
      <c r="DVI350">
        <v>0</v>
      </c>
      <c r="DVJ350">
        <v>0</v>
      </c>
      <c r="DVK350">
        <v>0</v>
      </c>
      <c r="DVL350">
        <v>0</v>
      </c>
      <c r="DVM350">
        <v>0</v>
      </c>
      <c r="DVN350">
        <v>0</v>
      </c>
      <c r="DVO350">
        <v>0</v>
      </c>
      <c r="DVP350">
        <v>0</v>
      </c>
      <c r="DVQ350">
        <v>0</v>
      </c>
      <c r="DVR350">
        <v>0</v>
      </c>
      <c r="DVS350">
        <v>0</v>
      </c>
      <c r="DVT350">
        <v>0</v>
      </c>
      <c r="DVU350">
        <v>0</v>
      </c>
      <c r="DVV350">
        <v>0</v>
      </c>
      <c r="DVW350">
        <v>0</v>
      </c>
      <c r="DVX350">
        <v>0</v>
      </c>
      <c r="DVY350">
        <v>0</v>
      </c>
      <c r="DVZ350">
        <v>0</v>
      </c>
      <c r="DWA350">
        <v>0</v>
      </c>
      <c r="DWB350">
        <v>0</v>
      </c>
      <c r="DWC350">
        <v>0</v>
      </c>
      <c r="DWD350">
        <v>0</v>
      </c>
      <c r="DWE350">
        <v>0</v>
      </c>
      <c r="DWF350">
        <v>0</v>
      </c>
      <c r="DWG350">
        <v>0</v>
      </c>
      <c r="DWH350">
        <v>0</v>
      </c>
      <c r="DWI350">
        <v>0</v>
      </c>
      <c r="DWJ350">
        <v>0</v>
      </c>
      <c r="DWK350">
        <v>0</v>
      </c>
      <c r="DWL350">
        <v>0</v>
      </c>
      <c r="DWM350">
        <v>0</v>
      </c>
      <c r="DWN350">
        <v>0</v>
      </c>
      <c r="DWO350">
        <v>0</v>
      </c>
      <c r="DWP350">
        <v>0</v>
      </c>
      <c r="DWQ350">
        <v>0</v>
      </c>
      <c r="DWR350">
        <v>0</v>
      </c>
      <c r="DWS350">
        <v>0</v>
      </c>
      <c r="DWT350">
        <v>0</v>
      </c>
      <c r="DWU350">
        <v>0</v>
      </c>
      <c r="DWV350">
        <v>0</v>
      </c>
      <c r="DWW350">
        <v>0</v>
      </c>
      <c r="DWX350">
        <v>0</v>
      </c>
      <c r="DWY350">
        <v>0</v>
      </c>
      <c r="DWZ350">
        <v>0</v>
      </c>
      <c r="DXA350">
        <v>0</v>
      </c>
      <c r="DXB350">
        <v>0</v>
      </c>
      <c r="DXC350">
        <v>0</v>
      </c>
      <c r="DXD350">
        <v>0</v>
      </c>
      <c r="DXE350">
        <v>0</v>
      </c>
      <c r="DXF350">
        <v>0</v>
      </c>
      <c r="DXG350">
        <v>0</v>
      </c>
      <c r="DXH350">
        <v>0</v>
      </c>
      <c r="DXI350">
        <v>0</v>
      </c>
      <c r="DXJ350">
        <v>0</v>
      </c>
      <c r="DXK350">
        <v>0</v>
      </c>
      <c r="DXL350">
        <v>0</v>
      </c>
      <c r="DXM350">
        <v>0</v>
      </c>
      <c r="DXN350">
        <v>0</v>
      </c>
      <c r="DXO350">
        <v>0</v>
      </c>
      <c r="DXP350">
        <v>0</v>
      </c>
      <c r="DXQ350">
        <v>0</v>
      </c>
      <c r="DXR350">
        <v>0</v>
      </c>
      <c r="DXS350">
        <v>0</v>
      </c>
      <c r="DXT350">
        <v>0</v>
      </c>
      <c r="DXU350">
        <v>0</v>
      </c>
      <c r="DXV350">
        <v>0</v>
      </c>
      <c r="DXW350">
        <v>0</v>
      </c>
      <c r="DXX350">
        <v>0</v>
      </c>
      <c r="DXY350">
        <v>0</v>
      </c>
      <c r="DXZ350">
        <v>0</v>
      </c>
      <c r="DYA350">
        <v>0</v>
      </c>
      <c r="DYB350">
        <v>0</v>
      </c>
      <c r="DYC350">
        <v>0</v>
      </c>
      <c r="DYD350">
        <v>0</v>
      </c>
      <c r="DYE350">
        <v>0</v>
      </c>
      <c r="DYF350">
        <v>0</v>
      </c>
      <c r="DYG350">
        <v>0</v>
      </c>
      <c r="DYH350">
        <v>0</v>
      </c>
      <c r="DYI350">
        <v>0</v>
      </c>
      <c r="DYJ350">
        <v>0</v>
      </c>
      <c r="DYK350">
        <v>0</v>
      </c>
      <c r="DYL350">
        <v>0</v>
      </c>
      <c r="DYM350">
        <v>0</v>
      </c>
      <c r="DYN350">
        <v>0</v>
      </c>
      <c r="DYO350">
        <v>0</v>
      </c>
      <c r="DYP350">
        <v>0</v>
      </c>
      <c r="DYQ350">
        <v>0</v>
      </c>
      <c r="DYR350">
        <v>0</v>
      </c>
      <c r="DYS350">
        <v>0</v>
      </c>
      <c r="DYT350">
        <v>0</v>
      </c>
      <c r="DYU350">
        <v>0</v>
      </c>
      <c r="DYV350">
        <v>0</v>
      </c>
      <c r="DYW350">
        <v>0</v>
      </c>
      <c r="DYX350">
        <v>0</v>
      </c>
      <c r="DYY350">
        <v>0</v>
      </c>
      <c r="DYZ350">
        <v>0</v>
      </c>
      <c r="DZA350">
        <v>0</v>
      </c>
      <c r="DZB350">
        <v>0</v>
      </c>
      <c r="DZC350">
        <v>0</v>
      </c>
      <c r="DZD350">
        <v>0</v>
      </c>
      <c r="DZE350">
        <v>0</v>
      </c>
      <c r="DZF350">
        <v>0</v>
      </c>
      <c r="DZG350">
        <v>0</v>
      </c>
      <c r="DZH350">
        <v>0</v>
      </c>
      <c r="DZI350">
        <v>0</v>
      </c>
      <c r="DZJ350">
        <v>0</v>
      </c>
      <c r="DZK350">
        <v>0</v>
      </c>
      <c r="DZL350">
        <v>0</v>
      </c>
      <c r="DZM350">
        <v>0</v>
      </c>
      <c r="DZN350">
        <v>0</v>
      </c>
      <c r="DZO350">
        <v>0</v>
      </c>
      <c r="DZP350">
        <v>0</v>
      </c>
      <c r="DZQ350">
        <v>0</v>
      </c>
      <c r="DZR350">
        <v>0</v>
      </c>
      <c r="DZS350">
        <v>0</v>
      </c>
      <c r="DZT350">
        <v>0</v>
      </c>
      <c r="DZU350">
        <v>0</v>
      </c>
      <c r="DZV350">
        <v>0</v>
      </c>
      <c r="DZW350">
        <v>0</v>
      </c>
      <c r="DZX350">
        <v>0</v>
      </c>
      <c r="DZY350">
        <v>0</v>
      </c>
      <c r="DZZ350">
        <v>0</v>
      </c>
      <c r="EAA350">
        <v>0</v>
      </c>
      <c r="EAB350">
        <v>0</v>
      </c>
      <c r="EAC350">
        <v>0</v>
      </c>
      <c r="EAD350">
        <v>0</v>
      </c>
      <c r="EAE350">
        <v>0</v>
      </c>
      <c r="EAF350">
        <v>0</v>
      </c>
      <c r="EAG350">
        <v>0</v>
      </c>
      <c r="EAH350">
        <v>0</v>
      </c>
      <c r="EAI350">
        <v>0</v>
      </c>
      <c r="EAJ350">
        <v>0</v>
      </c>
      <c r="EAK350">
        <v>0</v>
      </c>
      <c r="EAL350">
        <v>0</v>
      </c>
      <c r="EAM350">
        <v>0</v>
      </c>
      <c r="EAN350">
        <v>0</v>
      </c>
      <c r="EAO350">
        <v>0</v>
      </c>
      <c r="EAP350">
        <v>0</v>
      </c>
      <c r="EAQ350">
        <v>0</v>
      </c>
      <c r="EAR350">
        <v>0</v>
      </c>
      <c r="EAS350">
        <v>0</v>
      </c>
      <c r="EAT350">
        <v>0</v>
      </c>
      <c r="EAU350">
        <v>0</v>
      </c>
      <c r="EAV350">
        <v>0</v>
      </c>
      <c r="EAW350">
        <v>0</v>
      </c>
      <c r="EAX350">
        <v>0</v>
      </c>
      <c r="EAY350">
        <v>0</v>
      </c>
      <c r="EAZ350">
        <v>0</v>
      </c>
      <c r="EBA350">
        <v>0</v>
      </c>
      <c r="EBB350">
        <v>0</v>
      </c>
      <c r="EBC350">
        <v>0</v>
      </c>
      <c r="EBD350">
        <v>0</v>
      </c>
      <c r="EBE350">
        <v>0</v>
      </c>
      <c r="EBF350">
        <v>0</v>
      </c>
      <c r="EBG350">
        <v>0</v>
      </c>
      <c r="EBH350">
        <v>0</v>
      </c>
      <c r="EBI350">
        <v>0</v>
      </c>
      <c r="EBJ350">
        <v>0</v>
      </c>
      <c r="EBK350">
        <v>0</v>
      </c>
      <c r="EBL350">
        <v>0</v>
      </c>
      <c r="EBM350">
        <v>0</v>
      </c>
      <c r="EBN350">
        <v>0</v>
      </c>
      <c r="EBO350">
        <v>0</v>
      </c>
      <c r="EBP350">
        <v>0</v>
      </c>
      <c r="EBQ350">
        <v>0</v>
      </c>
      <c r="EBR350">
        <v>0</v>
      </c>
      <c r="EBS350">
        <v>0</v>
      </c>
      <c r="EBT350">
        <v>0</v>
      </c>
      <c r="EBU350">
        <v>0</v>
      </c>
      <c r="EBV350">
        <v>0</v>
      </c>
      <c r="EBW350">
        <v>0</v>
      </c>
      <c r="EBX350">
        <v>0</v>
      </c>
      <c r="EBY350">
        <v>0</v>
      </c>
      <c r="EBZ350">
        <v>0</v>
      </c>
      <c r="ECA350">
        <v>0</v>
      </c>
      <c r="ECB350">
        <v>0</v>
      </c>
      <c r="ECC350">
        <v>0</v>
      </c>
      <c r="ECD350">
        <v>0</v>
      </c>
      <c r="ECE350">
        <v>0</v>
      </c>
      <c r="ECF350">
        <v>0</v>
      </c>
      <c r="ECG350">
        <v>0</v>
      </c>
      <c r="ECH350">
        <v>0</v>
      </c>
      <c r="ECI350">
        <v>0</v>
      </c>
      <c r="ECJ350">
        <v>0</v>
      </c>
      <c r="ECK350">
        <v>0</v>
      </c>
      <c r="ECL350">
        <v>0</v>
      </c>
      <c r="ECM350">
        <v>0</v>
      </c>
      <c r="ECN350">
        <v>0</v>
      </c>
      <c r="ECO350">
        <v>0</v>
      </c>
      <c r="ECP350">
        <v>0</v>
      </c>
      <c r="ECQ350">
        <v>0</v>
      </c>
      <c r="ECR350">
        <v>0</v>
      </c>
      <c r="ECS350">
        <v>0</v>
      </c>
      <c r="ECT350">
        <v>0</v>
      </c>
      <c r="ECU350">
        <v>0</v>
      </c>
      <c r="ECV350">
        <v>0</v>
      </c>
      <c r="ECW350">
        <v>0</v>
      </c>
      <c r="ECX350">
        <v>0</v>
      </c>
      <c r="ECY350">
        <v>0</v>
      </c>
      <c r="ECZ350">
        <v>0</v>
      </c>
      <c r="EDA350">
        <v>0</v>
      </c>
      <c r="EDB350">
        <v>0</v>
      </c>
      <c r="EDC350">
        <v>0</v>
      </c>
      <c r="EDD350">
        <v>0</v>
      </c>
      <c r="EDE350">
        <v>0</v>
      </c>
      <c r="EDF350">
        <v>0</v>
      </c>
      <c r="EDG350">
        <v>0</v>
      </c>
      <c r="EDH350">
        <v>0</v>
      </c>
      <c r="EDI350">
        <v>0</v>
      </c>
      <c r="EDJ350">
        <v>0</v>
      </c>
      <c r="EDK350">
        <v>0</v>
      </c>
      <c r="EDL350">
        <v>0</v>
      </c>
      <c r="EDM350">
        <v>0</v>
      </c>
      <c r="EDN350">
        <v>0</v>
      </c>
      <c r="EDO350">
        <v>0</v>
      </c>
      <c r="EDP350">
        <v>0</v>
      </c>
      <c r="EDQ350">
        <v>0</v>
      </c>
      <c r="EDR350">
        <v>0</v>
      </c>
      <c r="EDS350">
        <v>0</v>
      </c>
      <c r="EDT350">
        <v>0</v>
      </c>
      <c r="EDU350">
        <v>0</v>
      </c>
      <c r="EDV350">
        <v>0</v>
      </c>
      <c r="EDW350">
        <v>0</v>
      </c>
      <c r="EDX350">
        <v>0</v>
      </c>
      <c r="EDY350">
        <v>0</v>
      </c>
      <c r="EDZ350">
        <v>0</v>
      </c>
      <c r="EEA350">
        <v>0</v>
      </c>
      <c r="EEB350">
        <v>0</v>
      </c>
      <c r="EEC350">
        <v>0</v>
      </c>
      <c r="EED350">
        <v>0</v>
      </c>
      <c r="EEE350">
        <v>0</v>
      </c>
      <c r="EEF350">
        <v>0</v>
      </c>
      <c r="EEG350">
        <v>0</v>
      </c>
      <c r="EEH350">
        <v>0</v>
      </c>
      <c r="EEI350">
        <v>0</v>
      </c>
      <c r="EEJ350">
        <v>0</v>
      </c>
      <c r="EEK350">
        <v>0</v>
      </c>
      <c r="EEL350">
        <v>0</v>
      </c>
      <c r="EEM350">
        <v>0</v>
      </c>
      <c r="EEN350">
        <v>0</v>
      </c>
      <c r="EEO350">
        <v>0</v>
      </c>
      <c r="EEP350">
        <v>0</v>
      </c>
      <c r="EEQ350">
        <v>0</v>
      </c>
      <c r="EER350">
        <v>0</v>
      </c>
      <c r="EES350">
        <v>0</v>
      </c>
      <c r="EET350">
        <v>0</v>
      </c>
      <c r="EEU350">
        <v>0</v>
      </c>
      <c r="EEV350">
        <v>0</v>
      </c>
      <c r="EEW350">
        <v>0</v>
      </c>
      <c r="EEX350">
        <v>0</v>
      </c>
      <c r="EEY350">
        <v>0</v>
      </c>
      <c r="EEZ350">
        <v>0</v>
      </c>
      <c r="EFA350">
        <v>0</v>
      </c>
      <c r="EFB350">
        <v>0</v>
      </c>
      <c r="EFC350">
        <v>0</v>
      </c>
      <c r="EFD350">
        <v>0</v>
      </c>
      <c r="EFE350">
        <v>0</v>
      </c>
      <c r="EFF350">
        <v>0</v>
      </c>
      <c r="EFG350">
        <v>0</v>
      </c>
      <c r="EFH350">
        <v>0</v>
      </c>
      <c r="EFI350">
        <v>0</v>
      </c>
      <c r="EFJ350">
        <v>0</v>
      </c>
      <c r="EFK350">
        <v>0</v>
      </c>
      <c r="EFL350">
        <v>0</v>
      </c>
      <c r="EFM350">
        <v>0</v>
      </c>
      <c r="EFN350">
        <v>0</v>
      </c>
      <c r="EFO350">
        <v>0</v>
      </c>
      <c r="EFP350">
        <v>0</v>
      </c>
      <c r="EFQ350">
        <v>0</v>
      </c>
      <c r="EFR350">
        <v>0</v>
      </c>
      <c r="EFS350">
        <v>0</v>
      </c>
      <c r="EFT350">
        <v>0</v>
      </c>
      <c r="EFU350">
        <v>0</v>
      </c>
      <c r="EFV350">
        <v>0</v>
      </c>
      <c r="EFW350">
        <v>0</v>
      </c>
      <c r="EFX350">
        <v>0</v>
      </c>
      <c r="EFY350">
        <v>0</v>
      </c>
      <c r="EFZ350">
        <v>0</v>
      </c>
      <c r="EGA350">
        <v>0</v>
      </c>
      <c r="EGB350">
        <v>0</v>
      </c>
      <c r="EGC350">
        <v>0</v>
      </c>
      <c r="EGD350">
        <v>0</v>
      </c>
      <c r="EGE350">
        <v>0</v>
      </c>
      <c r="EGF350">
        <v>0</v>
      </c>
      <c r="EGG350">
        <v>0</v>
      </c>
      <c r="EGH350">
        <v>0</v>
      </c>
      <c r="EGI350">
        <v>0</v>
      </c>
      <c r="EGJ350">
        <v>0</v>
      </c>
      <c r="EGK350">
        <v>0</v>
      </c>
      <c r="EGL350">
        <v>0</v>
      </c>
      <c r="EGM350">
        <v>0</v>
      </c>
      <c r="EGN350">
        <v>0</v>
      </c>
      <c r="EGO350">
        <v>0</v>
      </c>
      <c r="EGP350">
        <v>0</v>
      </c>
      <c r="EGQ350">
        <v>0</v>
      </c>
      <c r="EGR350">
        <v>0</v>
      </c>
      <c r="EGS350">
        <v>0</v>
      </c>
      <c r="EGT350">
        <v>0</v>
      </c>
      <c r="EGU350">
        <v>0</v>
      </c>
      <c r="EGV350">
        <v>0</v>
      </c>
      <c r="EGW350">
        <v>0</v>
      </c>
      <c r="EGX350">
        <v>0</v>
      </c>
      <c r="EGY350">
        <v>0</v>
      </c>
      <c r="EGZ350">
        <v>0</v>
      </c>
      <c r="EHA350">
        <v>0</v>
      </c>
      <c r="EHB350">
        <v>0</v>
      </c>
      <c r="EHC350">
        <v>0</v>
      </c>
      <c r="EHD350">
        <v>0</v>
      </c>
      <c r="EHE350">
        <v>0</v>
      </c>
      <c r="EHF350">
        <v>0</v>
      </c>
      <c r="EHG350">
        <v>0</v>
      </c>
      <c r="EHH350">
        <v>0</v>
      </c>
      <c r="EHI350">
        <v>0</v>
      </c>
      <c r="EHJ350">
        <v>0</v>
      </c>
      <c r="EHK350">
        <v>0</v>
      </c>
      <c r="EHL350">
        <v>0</v>
      </c>
      <c r="EHM350">
        <v>0</v>
      </c>
      <c r="EHN350">
        <v>0</v>
      </c>
      <c r="EHO350">
        <v>0</v>
      </c>
      <c r="EHP350">
        <v>0</v>
      </c>
      <c r="EHQ350">
        <v>0</v>
      </c>
      <c r="EHR350">
        <v>0</v>
      </c>
      <c r="EHS350">
        <v>0</v>
      </c>
      <c r="EHT350">
        <v>0</v>
      </c>
      <c r="EHU350">
        <v>0</v>
      </c>
      <c r="EHV350">
        <v>0</v>
      </c>
      <c r="EHW350">
        <v>0</v>
      </c>
      <c r="EHX350">
        <v>0</v>
      </c>
      <c r="EHY350">
        <v>0</v>
      </c>
      <c r="EHZ350">
        <v>0</v>
      </c>
      <c r="EIA350">
        <v>0</v>
      </c>
      <c r="EIB350">
        <v>0</v>
      </c>
      <c r="EIC350">
        <v>0</v>
      </c>
      <c r="EID350">
        <v>0</v>
      </c>
      <c r="EIE350">
        <v>0</v>
      </c>
      <c r="EIF350">
        <v>0</v>
      </c>
      <c r="EIG350">
        <v>0</v>
      </c>
      <c r="EIH350">
        <v>0</v>
      </c>
      <c r="EII350">
        <v>0</v>
      </c>
      <c r="EIJ350">
        <v>0</v>
      </c>
      <c r="EIK350">
        <v>0</v>
      </c>
      <c r="EIL350">
        <v>0</v>
      </c>
      <c r="EIM350">
        <v>0</v>
      </c>
      <c r="EIN350">
        <v>0</v>
      </c>
      <c r="EIO350">
        <v>0</v>
      </c>
      <c r="EIP350">
        <v>0</v>
      </c>
      <c r="EIQ350">
        <v>0</v>
      </c>
      <c r="EIR350">
        <v>0</v>
      </c>
      <c r="EIS350">
        <v>0</v>
      </c>
      <c r="EIT350">
        <v>0</v>
      </c>
      <c r="EIU350">
        <v>0</v>
      </c>
      <c r="EIV350">
        <v>0</v>
      </c>
      <c r="EIW350">
        <v>0</v>
      </c>
      <c r="EIX350">
        <v>0</v>
      </c>
      <c r="EIY350">
        <v>0</v>
      </c>
      <c r="EIZ350">
        <v>0</v>
      </c>
      <c r="EJA350">
        <v>0</v>
      </c>
      <c r="EJB350">
        <v>0</v>
      </c>
      <c r="EJC350">
        <v>0</v>
      </c>
      <c r="EJD350">
        <v>0</v>
      </c>
      <c r="EJE350">
        <v>0</v>
      </c>
      <c r="EJF350">
        <v>0</v>
      </c>
      <c r="EJG350">
        <v>0</v>
      </c>
      <c r="EJH350">
        <v>0</v>
      </c>
      <c r="EJI350">
        <v>0</v>
      </c>
      <c r="EJJ350">
        <v>0</v>
      </c>
      <c r="EJK350">
        <v>0</v>
      </c>
      <c r="EJL350">
        <v>0</v>
      </c>
      <c r="EJM350">
        <v>0</v>
      </c>
      <c r="EJN350">
        <v>0</v>
      </c>
      <c r="EJO350">
        <v>0</v>
      </c>
      <c r="EJP350">
        <v>0</v>
      </c>
      <c r="EJQ350">
        <v>0</v>
      </c>
      <c r="EJR350">
        <v>0</v>
      </c>
      <c r="EJS350">
        <v>0</v>
      </c>
      <c r="EJT350">
        <v>0</v>
      </c>
      <c r="EJU350">
        <v>0</v>
      </c>
      <c r="EJV350">
        <v>0</v>
      </c>
      <c r="EJW350">
        <v>0</v>
      </c>
      <c r="EJX350">
        <v>0</v>
      </c>
      <c r="EJY350">
        <v>0</v>
      </c>
      <c r="EJZ350">
        <v>0</v>
      </c>
      <c r="EKA350">
        <v>0</v>
      </c>
      <c r="EKB350">
        <v>0</v>
      </c>
      <c r="EKC350">
        <v>0</v>
      </c>
      <c r="EKD350">
        <v>0</v>
      </c>
      <c r="EKE350">
        <v>0</v>
      </c>
      <c r="EKF350">
        <v>0</v>
      </c>
      <c r="EKG350">
        <v>0</v>
      </c>
      <c r="EKH350">
        <v>0</v>
      </c>
      <c r="EKI350">
        <v>0</v>
      </c>
      <c r="EKJ350">
        <v>0</v>
      </c>
      <c r="EKK350">
        <v>0</v>
      </c>
      <c r="EKL350">
        <v>0</v>
      </c>
      <c r="EKM350">
        <v>0</v>
      </c>
      <c r="EKN350">
        <v>0</v>
      </c>
      <c r="EKO350">
        <v>0</v>
      </c>
      <c r="EKP350">
        <v>0</v>
      </c>
      <c r="EKQ350">
        <v>0</v>
      </c>
      <c r="EKR350">
        <v>0</v>
      </c>
      <c r="EKS350">
        <v>0</v>
      </c>
      <c r="EKT350">
        <v>0</v>
      </c>
      <c r="EKU350">
        <v>0</v>
      </c>
      <c r="EKV350">
        <v>0</v>
      </c>
      <c r="EKW350">
        <v>0</v>
      </c>
      <c r="EKX350">
        <v>0</v>
      </c>
      <c r="EKY350">
        <v>0</v>
      </c>
      <c r="EKZ350">
        <v>0</v>
      </c>
      <c r="ELA350">
        <v>0</v>
      </c>
      <c r="ELB350">
        <v>0</v>
      </c>
      <c r="ELC350">
        <v>0</v>
      </c>
      <c r="ELD350">
        <v>0</v>
      </c>
      <c r="ELE350">
        <v>0</v>
      </c>
      <c r="ELF350">
        <v>0</v>
      </c>
      <c r="ELG350">
        <v>0</v>
      </c>
      <c r="ELH350">
        <v>0</v>
      </c>
      <c r="ELI350">
        <v>0</v>
      </c>
      <c r="ELJ350">
        <v>0</v>
      </c>
      <c r="ELK350">
        <v>0</v>
      </c>
      <c r="ELL350">
        <v>0</v>
      </c>
      <c r="ELM350">
        <v>0</v>
      </c>
      <c r="ELN350">
        <v>0</v>
      </c>
      <c r="ELO350">
        <v>0</v>
      </c>
      <c r="ELP350">
        <v>0</v>
      </c>
      <c r="ELQ350">
        <v>0</v>
      </c>
      <c r="ELR350">
        <v>0</v>
      </c>
      <c r="ELS350">
        <v>0</v>
      </c>
      <c r="ELT350">
        <v>0</v>
      </c>
      <c r="ELU350">
        <v>0</v>
      </c>
      <c r="ELV350">
        <v>0</v>
      </c>
      <c r="ELW350">
        <v>0</v>
      </c>
      <c r="ELX350">
        <v>0</v>
      </c>
      <c r="ELY350">
        <v>0</v>
      </c>
      <c r="ELZ350">
        <v>0</v>
      </c>
      <c r="EMA350">
        <v>0</v>
      </c>
      <c r="EMB350">
        <v>0</v>
      </c>
      <c r="EMC350">
        <v>0</v>
      </c>
      <c r="EMD350">
        <v>0</v>
      </c>
      <c r="EME350">
        <v>0</v>
      </c>
      <c r="EMF350">
        <v>0</v>
      </c>
      <c r="EMG350">
        <v>0</v>
      </c>
      <c r="EMH350">
        <v>0</v>
      </c>
      <c r="EMI350">
        <v>0</v>
      </c>
      <c r="EMJ350">
        <v>0</v>
      </c>
      <c r="EMK350">
        <v>0</v>
      </c>
      <c r="EML350">
        <v>0</v>
      </c>
      <c r="EMM350">
        <v>0</v>
      </c>
      <c r="EMN350">
        <v>0</v>
      </c>
      <c r="EMO350">
        <v>0</v>
      </c>
      <c r="EMP350">
        <v>0</v>
      </c>
      <c r="EMQ350">
        <v>0</v>
      </c>
      <c r="EMR350">
        <v>0</v>
      </c>
      <c r="EMS350">
        <v>0</v>
      </c>
      <c r="EMT350">
        <v>0</v>
      </c>
      <c r="EMU350">
        <v>0</v>
      </c>
      <c r="EMV350">
        <v>0</v>
      </c>
      <c r="EMW350">
        <v>0</v>
      </c>
      <c r="EMX350">
        <v>0</v>
      </c>
      <c r="EMY350">
        <v>0</v>
      </c>
      <c r="EMZ350">
        <v>0</v>
      </c>
      <c r="ENA350">
        <v>0</v>
      </c>
      <c r="ENB350">
        <v>0</v>
      </c>
      <c r="ENC350">
        <v>0</v>
      </c>
      <c r="END350">
        <v>0</v>
      </c>
      <c r="ENE350">
        <v>0</v>
      </c>
      <c r="ENF350">
        <v>0</v>
      </c>
      <c r="ENG350">
        <v>0</v>
      </c>
      <c r="ENH350">
        <v>0</v>
      </c>
      <c r="ENI350">
        <v>0</v>
      </c>
      <c r="ENJ350">
        <v>0</v>
      </c>
      <c r="ENK350">
        <v>0</v>
      </c>
      <c r="ENL350">
        <v>0</v>
      </c>
      <c r="ENM350">
        <v>0</v>
      </c>
      <c r="ENN350">
        <v>0</v>
      </c>
      <c r="ENO350">
        <v>0</v>
      </c>
      <c r="ENP350">
        <v>0</v>
      </c>
      <c r="ENQ350">
        <v>0</v>
      </c>
      <c r="ENR350">
        <v>0</v>
      </c>
      <c r="ENS350">
        <v>0</v>
      </c>
      <c r="ENT350">
        <v>0</v>
      </c>
      <c r="ENU350">
        <v>0</v>
      </c>
      <c r="ENV350">
        <v>0</v>
      </c>
      <c r="ENW350">
        <v>0</v>
      </c>
      <c r="ENX350">
        <v>0</v>
      </c>
      <c r="ENY350">
        <v>0</v>
      </c>
      <c r="ENZ350">
        <v>0</v>
      </c>
      <c r="EOA350">
        <v>0</v>
      </c>
      <c r="EOB350">
        <v>0</v>
      </c>
      <c r="EOC350">
        <v>0</v>
      </c>
      <c r="EOD350">
        <v>0</v>
      </c>
      <c r="EOE350">
        <v>0</v>
      </c>
      <c r="EOF350">
        <v>0</v>
      </c>
      <c r="EOG350">
        <v>0</v>
      </c>
      <c r="EOH350">
        <v>0</v>
      </c>
      <c r="EOI350">
        <v>0</v>
      </c>
      <c r="EOJ350">
        <v>0</v>
      </c>
      <c r="EOK350">
        <v>0</v>
      </c>
      <c r="EOL350">
        <v>0</v>
      </c>
      <c r="EOM350">
        <v>0</v>
      </c>
      <c r="EON350">
        <v>0</v>
      </c>
      <c r="EOO350">
        <v>0</v>
      </c>
      <c r="EOP350">
        <v>0</v>
      </c>
      <c r="EOQ350">
        <v>0</v>
      </c>
      <c r="EOR350">
        <v>0</v>
      </c>
      <c r="EOS350">
        <v>0</v>
      </c>
      <c r="EOT350">
        <v>0</v>
      </c>
      <c r="EOU350">
        <v>0</v>
      </c>
      <c r="EOV350">
        <v>0</v>
      </c>
      <c r="EOW350">
        <v>0</v>
      </c>
      <c r="EOX350">
        <v>0</v>
      </c>
      <c r="EOY350">
        <v>0</v>
      </c>
      <c r="EOZ350">
        <v>0</v>
      </c>
      <c r="EPA350">
        <v>0</v>
      </c>
      <c r="EPB350">
        <v>0</v>
      </c>
      <c r="EPC350">
        <v>0</v>
      </c>
      <c r="EPD350">
        <v>0</v>
      </c>
      <c r="EPE350">
        <v>0</v>
      </c>
      <c r="EPF350">
        <v>0</v>
      </c>
      <c r="EPG350">
        <v>0</v>
      </c>
      <c r="EPH350">
        <v>0</v>
      </c>
      <c r="EPI350">
        <v>0</v>
      </c>
      <c r="EPJ350">
        <v>0</v>
      </c>
      <c r="EPK350">
        <v>0</v>
      </c>
      <c r="EPL350">
        <v>0</v>
      </c>
      <c r="EPM350">
        <v>0</v>
      </c>
      <c r="EPN350">
        <v>0</v>
      </c>
      <c r="EPO350">
        <v>0</v>
      </c>
      <c r="EPP350">
        <v>0</v>
      </c>
      <c r="EPQ350">
        <v>0</v>
      </c>
      <c r="EPR350">
        <v>0</v>
      </c>
      <c r="EPS350">
        <v>0</v>
      </c>
      <c r="EPT350">
        <v>0</v>
      </c>
      <c r="EPU350">
        <v>0</v>
      </c>
      <c r="EPV350">
        <v>0</v>
      </c>
      <c r="EPW350">
        <v>0</v>
      </c>
      <c r="EPX350">
        <v>0</v>
      </c>
      <c r="EPY350">
        <v>0</v>
      </c>
      <c r="EPZ350">
        <v>0</v>
      </c>
      <c r="EQA350">
        <v>0</v>
      </c>
      <c r="EQB350">
        <v>0</v>
      </c>
      <c r="EQC350">
        <v>0</v>
      </c>
      <c r="EQD350">
        <v>0</v>
      </c>
      <c r="EQE350">
        <v>0</v>
      </c>
      <c r="EQF350">
        <v>0</v>
      </c>
      <c r="EQG350">
        <v>0</v>
      </c>
      <c r="EQH350">
        <v>0</v>
      </c>
      <c r="EQI350">
        <v>0</v>
      </c>
      <c r="EQJ350">
        <v>0</v>
      </c>
      <c r="EQK350">
        <v>0</v>
      </c>
      <c r="EQL350">
        <v>0</v>
      </c>
      <c r="EQM350">
        <v>0</v>
      </c>
      <c r="EQN350">
        <v>0</v>
      </c>
      <c r="EQO350">
        <v>0</v>
      </c>
      <c r="EQP350">
        <v>0</v>
      </c>
      <c r="EQQ350">
        <v>0</v>
      </c>
      <c r="EQR350">
        <v>0</v>
      </c>
      <c r="EQS350">
        <v>0</v>
      </c>
      <c r="EQT350">
        <v>0</v>
      </c>
      <c r="EQU350">
        <v>0</v>
      </c>
      <c r="EQV350">
        <v>0</v>
      </c>
      <c r="EQW350">
        <v>0</v>
      </c>
      <c r="EQX350">
        <v>0</v>
      </c>
      <c r="EQY350">
        <v>0</v>
      </c>
      <c r="EQZ350">
        <v>0</v>
      </c>
      <c r="ERA350">
        <v>0</v>
      </c>
      <c r="ERB350">
        <v>0</v>
      </c>
      <c r="ERC350">
        <v>0</v>
      </c>
      <c r="ERD350">
        <v>0</v>
      </c>
      <c r="ERE350">
        <v>0</v>
      </c>
      <c r="ERF350">
        <v>0</v>
      </c>
      <c r="ERG350">
        <v>0</v>
      </c>
      <c r="ERH350">
        <v>0</v>
      </c>
      <c r="ERI350">
        <v>0</v>
      </c>
      <c r="ERJ350">
        <v>0</v>
      </c>
      <c r="ERK350">
        <v>0</v>
      </c>
      <c r="ERL350">
        <v>0</v>
      </c>
      <c r="ERM350">
        <v>0</v>
      </c>
      <c r="ERN350">
        <v>0</v>
      </c>
      <c r="ERO350">
        <v>0</v>
      </c>
      <c r="ERP350">
        <v>0</v>
      </c>
      <c r="ERQ350">
        <v>0</v>
      </c>
      <c r="ERR350">
        <v>0</v>
      </c>
      <c r="ERS350">
        <v>0</v>
      </c>
      <c r="ERT350">
        <v>0</v>
      </c>
      <c r="ERU350">
        <v>0</v>
      </c>
      <c r="ERV350">
        <v>0</v>
      </c>
      <c r="ERW350">
        <v>0</v>
      </c>
      <c r="ERX350">
        <v>0</v>
      </c>
      <c r="ERY350">
        <v>0</v>
      </c>
      <c r="ERZ350">
        <v>0</v>
      </c>
      <c r="ESA350">
        <v>0</v>
      </c>
      <c r="ESB350">
        <v>0</v>
      </c>
      <c r="ESC350">
        <v>0</v>
      </c>
      <c r="ESD350">
        <v>0</v>
      </c>
      <c r="ESE350">
        <v>0</v>
      </c>
      <c r="ESF350">
        <v>0</v>
      </c>
      <c r="ESG350">
        <v>0</v>
      </c>
      <c r="ESH350">
        <v>0</v>
      </c>
      <c r="ESI350">
        <v>0</v>
      </c>
      <c r="ESJ350">
        <v>0</v>
      </c>
      <c r="ESK350">
        <v>0</v>
      </c>
      <c r="ESL350">
        <v>0</v>
      </c>
      <c r="ESM350">
        <v>0</v>
      </c>
      <c r="ESN350">
        <v>0</v>
      </c>
      <c r="ESO350">
        <v>0</v>
      </c>
      <c r="ESP350">
        <v>0</v>
      </c>
      <c r="ESQ350">
        <v>0</v>
      </c>
      <c r="ESR350">
        <v>0</v>
      </c>
      <c r="ESS350">
        <v>0</v>
      </c>
      <c r="EST350">
        <v>0</v>
      </c>
      <c r="ESU350">
        <v>0</v>
      </c>
      <c r="ESV350">
        <v>0</v>
      </c>
      <c r="ESW350">
        <v>0</v>
      </c>
      <c r="ESX350">
        <v>0</v>
      </c>
      <c r="ESY350">
        <v>0</v>
      </c>
      <c r="ESZ350">
        <v>0</v>
      </c>
      <c r="ETA350">
        <v>0</v>
      </c>
      <c r="ETB350">
        <v>0</v>
      </c>
      <c r="ETC350">
        <v>0</v>
      </c>
      <c r="ETD350">
        <v>0</v>
      </c>
      <c r="ETE350">
        <v>0</v>
      </c>
      <c r="ETF350">
        <v>0</v>
      </c>
      <c r="ETG350">
        <v>0</v>
      </c>
      <c r="ETH350">
        <v>0</v>
      </c>
      <c r="ETI350">
        <v>0</v>
      </c>
      <c r="ETJ350">
        <v>0</v>
      </c>
      <c r="ETK350">
        <v>0</v>
      </c>
      <c r="ETL350">
        <v>0</v>
      </c>
      <c r="ETM350">
        <v>0</v>
      </c>
      <c r="ETN350">
        <v>0</v>
      </c>
      <c r="ETO350">
        <v>0</v>
      </c>
      <c r="ETP350">
        <v>0</v>
      </c>
      <c r="ETQ350">
        <v>0</v>
      </c>
      <c r="ETR350">
        <v>0</v>
      </c>
      <c r="ETS350">
        <v>0</v>
      </c>
      <c r="ETT350">
        <v>0</v>
      </c>
      <c r="ETU350">
        <v>0</v>
      </c>
      <c r="ETV350">
        <v>0</v>
      </c>
      <c r="ETW350">
        <v>0</v>
      </c>
      <c r="ETX350">
        <v>0</v>
      </c>
      <c r="ETY350">
        <v>0</v>
      </c>
      <c r="ETZ350">
        <v>0</v>
      </c>
      <c r="EUA350">
        <v>0</v>
      </c>
      <c r="EUB350">
        <v>0</v>
      </c>
      <c r="EUC350">
        <v>0</v>
      </c>
      <c r="EUD350">
        <v>0</v>
      </c>
      <c r="EUE350">
        <v>0</v>
      </c>
      <c r="EUF350">
        <v>0</v>
      </c>
      <c r="EUG350">
        <v>0</v>
      </c>
      <c r="EUH350">
        <v>0</v>
      </c>
      <c r="EUI350">
        <v>0</v>
      </c>
      <c r="EUJ350">
        <v>0</v>
      </c>
      <c r="EUK350">
        <v>0</v>
      </c>
      <c r="EUL350">
        <v>0</v>
      </c>
      <c r="EUM350">
        <v>0</v>
      </c>
      <c r="EUN350">
        <v>0</v>
      </c>
      <c r="EUO350">
        <v>0</v>
      </c>
      <c r="EUP350">
        <v>0</v>
      </c>
      <c r="EUQ350">
        <v>0</v>
      </c>
      <c r="EUR350">
        <v>0</v>
      </c>
      <c r="EUS350">
        <v>0</v>
      </c>
      <c r="EUT350">
        <v>0</v>
      </c>
      <c r="EUU350">
        <v>0</v>
      </c>
      <c r="EUV350">
        <v>0</v>
      </c>
      <c r="EUW350">
        <v>0</v>
      </c>
      <c r="EUX350">
        <v>0</v>
      </c>
      <c r="EUY350">
        <v>0</v>
      </c>
      <c r="EUZ350">
        <v>0</v>
      </c>
      <c r="EVA350">
        <v>0</v>
      </c>
      <c r="EVB350">
        <v>0</v>
      </c>
      <c r="EVC350">
        <v>0</v>
      </c>
      <c r="EVD350">
        <v>0</v>
      </c>
      <c r="EVE350">
        <v>0</v>
      </c>
      <c r="EVF350">
        <v>0</v>
      </c>
      <c r="EVG350">
        <v>0</v>
      </c>
      <c r="EVH350">
        <v>0</v>
      </c>
      <c r="EVI350">
        <v>0</v>
      </c>
      <c r="EVJ350">
        <v>0</v>
      </c>
      <c r="EVK350">
        <v>0</v>
      </c>
      <c r="EVL350">
        <v>0</v>
      </c>
      <c r="EVM350">
        <v>0</v>
      </c>
      <c r="EVN350">
        <v>0</v>
      </c>
      <c r="EVO350">
        <v>0</v>
      </c>
      <c r="EVP350">
        <v>0</v>
      </c>
      <c r="EVQ350">
        <v>0</v>
      </c>
      <c r="EVR350">
        <v>0</v>
      </c>
      <c r="EVS350">
        <v>0</v>
      </c>
      <c r="EVT350">
        <v>0</v>
      </c>
      <c r="EVU350">
        <v>0</v>
      </c>
      <c r="EVV350">
        <v>0</v>
      </c>
      <c r="EVW350">
        <v>0</v>
      </c>
      <c r="EVX350">
        <v>0</v>
      </c>
      <c r="EVY350">
        <v>0</v>
      </c>
      <c r="EVZ350">
        <v>0</v>
      </c>
      <c r="EWA350">
        <v>0</v>
      </c>
      <c r="EWB350">
        <v>0</v>
      </c>
      <c r="EWC350">
        <v>0</v>
      </c>
      <c r="EWD350">
        <v>0</v>
      </c>
      <c r="EWE350">
        <v>0</v>
      </c>
      <c r="EWF350">
        <v>0</v>
      </c>
      <c r="EWG350">
        <v>0</v>
      </c>
      <c r="EWH350">
        <v>0</v>
      </c>
      <c r="EWI350">
        <v>0</v>
      </c>
      <c r="EWJ350">
        <v>0</v>
      </c>
      <c r="EWK350">
        <v>0</v>
      </c>
      <c r="EWL350">
        <v>0</v>
      </c>
      <c r="EWM350">
        <v>0</v>
      </c>
      <c r="EWN350">
        <v>0</v>
      </c>
      <c r="EWO350">
        <v>0</v>
      </c>
      <c r="EWP350">
        <v>0</v>
      </c>
      <c r="EWQ350">
        <v>0</v>
      </c>
      <c r="EWR350">
        <v>0</v>
      </c>
      <c r="EWS350">
        <v>0</v>
      </c>
      <c r="EWT350">
        <v>0</v>
      </c>
      <c r="EWU350">
        <v>0</v>
      </c>
      <c r="EWV350">
        <v>0</v>
      </c>
      <c r="EWW350">
        <v>0</v>
      </c>
      <c r="EWX350">
        <v>0</v>
      </c>
      <c r="EWY350">
        <v>0</v>
      </c>
      <c r="EWZ350">
        <v>0</v>
      </c>
      <c r="EXA350">
        <v>0</v>
      </c>
      <c r="EXB350">
        <v>0</v>
      </c>
      <c r="EXC350">
        <v>0</v>
      </c>
      <c r="EXD350">
        <v>0</v>
      </c>
      <c r="EXE350">
        <v>0</v>
      </c>
      <c r="EXF350">
        <v>0</v>
      </c>
      <c r="EXG350">
        <v>0</v>
      </c>
      <c r="EXH350">
        <v>0</v>
      </c>
      <c r="EXI350">
        <v>0</v>
      </c>
      <c r="EXJ350">
        <v>0</v>
      </c>
      <c r="EXK350">
        <v>0</v>
      </c>
      <c r="EXL350">
        <v>0</v>
      </c>
      <c r="EXM350">
        <v>0</v>
      </c>
      <c r="EXN350">
        <v>0</v>
      </c>
      <c r="EXO350">
        <v>0</v>
      </c>
      <c r="EXP350">
        <v>0</v>
      </c>
      <c r="EXQ350">
        <v>0</v>
      </c>
      <c r="EXR350">
        <v>0</v>
      </c>
      <c r="EXS350">
        <v>0</v>
      </c>
      <c r="EXT350">
        <v>0</v>
      </c>
      <c r="EXU350">
        <v>0</v>
      </c>
      <c r="EXV350">
        <v>0</v>
      </c>
      <c r="EXW350">
        <v>0</v>
      </c>
      <c r="EXX350">
        <v>0</v>
      </c>
      <c r="EXY350">
        <v>0</v>
      </c>
      <c r="EXZ350">
        <v>0</v>
      </c>
      <c r="EYA350">
        <v>0</v>
      </c>
      <c r="EYB350">
        <v>0</v>
      </c>
      <c r="EYC350">
        <v>0</v>
      </c>
      <c r="EYD350">
        <v>0</v>
      </c>
      <c r="EYE350">
        <v>0</v>
      </c>
      <c r="EYF350">
        <v>0</v>
      </c>
      <c r="EYG350">
        <v>0</v>
      </c>
      <c r="EYH350">
        <v>0</v>
      </c>
      <c r="EYI350">
        <v>0</v>
      </c>
      <c r="EYJ350">
        <v>0</v>
      </c>
      <c r="EYK350">
        <v>0</v>
      </c>
      <c r="EYL350">
        <v>0</v>
      </c>
      <c r="EYM350">
        <v>0</v>
      </c>
      <c r="EYN350">
        <v>0</v>
      </c>
      <c r="EYO350">
        <v>0</v>
      </c>
      <c r="EYP350">
        <v>0</v>
      </c>
      <c r="EYQ350">
        <v>0</v>
      </c>
      <c r="EYR350">
        <v>0</v>
      </c>
      <c r="EYS350">
        <v>0</v>
      </c>
      <c r="EYT350">
        <v>0</v>
      </c>
      <c r="EYU350">
        <v>0</v>
      </c>
      <c r="EYV350">
        <v>0</v>
      </c>
      <c r="EYW350">
        <v>0</v>
      </c>
      <c r="EYX350">
        <v>0</v>
      </c>
      <c r="EYY350">
        <v>0</v>
      </c>
      <c r="EYZ350">
        <v>0</v>
      </c>
      <c r="EZA350">
        <v>0</v>
      </c>
      <c r="EZB350">
        <v>0</v>
      </c>
      <c r="EZC350">
        <v>0</v>
      </c>
      <c r="EZD350">
        <v>0</v>
      </c>
      <c r="EZE350">
        <v>0</v>
      </c>
      <c r="EZF350">
        <v>0</v>
      </c>
      <c r="EZG350">
        <v>0</v>
      </c>
      <c r="EZH350">
        <v>0</v>
      </c>
      <c r="EZI350">
        <v>0</v>
      </c>
      <c r="EZJ350">
        <v>0</v>
      </c>
      <c r="EZK350">
        <v>0</v>
      </c>
      <c r="EZL350">
        <v>0</v>
      </c>
      <c r="EZM350">
        <v>0</v>
      </c>
      <c r="EZN350">
        <v>0</v>
      </c>
      <c r="EZO350">
        <v>0</v>
      </c>
      <c r="EZP350">
        <v>0</v>
      </c>
      <c r="EZQ350">
        <v>0</v>
      </c>
      <c r="EZR350">
        <v>0</v>
      </c>
      <c r="EZS350">
        <v>0</v>
      </c>
      <c r="EZT350">
        <v>0</v>
      </c>
      <c r="EZU350">
        <v>0</v>
      </c>
      <c r="EZV350">
        <v>0</v>
      </c>
      <c r="EZW350">
        <v>0</v>
      </c>
      <c r="EZX350">
        <v>0</v>
      </c>
      <c r="EZY350">
        <v>0</v>
      </c>
      <c r="EZZ350">
        <v>0</v>
      </c>
      <c r="FAA350">
        <v>0</v>
      </c>
      <c r="FAB350">
        <v>0</v>
      </c>
      <c r="FAC350">
        <v>0</v>
      </c>
      <c r="FAD350">
        <v>0</v>
      </c>
      <c r="FAE350">
        <v>0</v>
      </c>
      <c r="FAF350">
        <v>0</v>
      </c>
      <c r="FAG350">
        <v>0</v>
      </c>
      <c r="FAH350">
        <v>0</v>
      </c>
      <c r="FAI350">
        <v>0</v>
      </c>
      <c r="FAJ350">
        <v>0</v>
      </c>
      <c r="FAK350">
        <v>0</v>
      </c>
      <c r="FAL350">
        <v>0</v>
      </c>
      <c r="FAM350">
        <v>0</v>
      </c>
      <c r="FAN350">
        <v>0</v>
      </c>
      <c r="FAO350">
        <v>0</v>
      </c>
      <c r="FAP350">
        <v>0</v>
      </c>
      <c r="FAQ350">
        <v>0</v>
      </c>
      <c r="FAR350">
        <v>0</v>
      </c>
      <c r="FAS350">
        <v>0</v>
      </c>
      <c r="FAT350">
        <v>0</v>
      </c>
      <c r="FAU350">
        <v>0</v>
      </c>
      <c r="FAV350">
        <v>0</v>
      </c>
      <c r="FAW350">
        <v>0</v>
      </c>
      <c r="FAX350">
        <v>0</v>
      </c>
      <c r="FAY350">
        <v>0</v>
      </c>
      <c r="FAZ350">
        <v>0</v>
      </c>
      <c r="FBA350">
        <v>0</v>
      </c>
      <c r="FBB350">
        <v>0</v>
      </c>
      <c r="FBC350">
        <v>0</v>
      </c>
      <c r="FBD350">
        <v>0</v>
      </c>
      <c r="FBE350">
        <v>0</v>
      </c>
      <c r="FBF350">
        <v>0</v>
      </c>
      <c r="FBG350">
        <v>0</v>
      </c>
      <c r="FBH350">
        <v>0</v>
      </c>
      <c r="FBI350">
        <v>0</v>
      </c>
      <c r="FBJ350">
        <v>0</v>
      </c>
      <c r="FBK350">
        <v>0</v>
      </c>
      <c r="FBL350">
        <v>0</v>
      </c>
      <c r="FBM350">
        <v>0</v>
      </c>
      <c r="FBN350">
        <v>0</v>
      </c>
      <c r="FBO350">
        <v>0</v>
      </c>
      <c r="FBP350">
        <v>0</v>
      </c>
      <c r="FBQ350">
        <v>0</v>
      </c>
      <c r="FBR350">
        <v>0</v>
      </c>
      <c r="FBS350">
        <v>0</v>
      </c>
      <c r="FBT350">
        <v>0</v>
      </c>
      <c r="FBU350">
        <v>0</v>
      </c>
      <c r="FBV350">
        <v>0</v>
      </c>
      <c r="FBW350">
        <v>0</v>
      </c>
      <c r="FBX350">
        <v>0</v>
      </c>
      <c r="FBY350">
        <v>0</v>
      </c>
      <c r="FBZ350">
        <v>0</v>
      </c>
      <c r="FCA350">
        <v>0</v>
      </c>
      <c r="FCB350">
        <v>0</v>
      </c>
      <c r="FCC350">
        <v>0</v>
      </c>
      <c r="FCD350">
        <v>0</v>
      </c>
      <c r="FCE350">
        <v>0</v>
      </c>
      <c r="FCF350">
        <v>0</v>
      </c>
      <c r="FCG350">
        <v>0</v>
      </c>
      <c r="FCH350">
        <v>0</v>
      </c>
      <c r="FCI350">
        <v>0</v>
      </c>
      <c r="FCJ350">
        <v>0</v>
      </c>
      <c r="FCK350">
        <v>0</v>
      </c>
      <c r="FCL350">
        <v>0</v>
      </c>
      <c r="FCM350">
        <v>0</v>
      </c>
      <c r="FCN350">
        <v>0</v>
      </c>
      <c r="FCO350">
        <v>0</v>
      </c>
      <c r="FCP350">
        <v>0</v>
      </c>
      <c r="FCQ350">
        <v>0</v>
      </c>
      <c r="FCR350">
        <v>0</v>
      </c>
      <c r="FCS350">
        <v>0</v>
      </c>
      <c r="FCT350">
        <v>0</v>
      </c>
      <c r="FCU350">
        <v>0</v>
      </c>
      <c r="FCV350">
        <v>0</v>
      </c>
      <c r="FCW350">
        <v>0</v>
      </c>
      <c r="FCX350">
        <v>0</v>
      </c>
      <c r="FCY350">
        <v>0</v>
      </c>
      <c r="FCZ350">
        <v>0</v>
      </c>
      <c r="FDA350">
        <v>0</v>
      </c>
      <c r="FDB350">
        <v>0</v>
      </c>
      <c r="FDC350">
        <v>0</v>
      </c>
      <c r="FDD350">
        <v>0</v>
      </c>
      <c r="FDE350">
        <v>0</v>
      </c>
      <c r="FDF350">
        <v>0</v>
      </c>
      <c r="FDG350">
        <v>0</v>
      </c>
      <c r="FDH350">
        <v>0</v>
      </c>
      <c r="FDI350">
        <v>0</v>
      </c>
      <c r="FDJ350">
        <v>0</v>
      </c>
      <c r="FDK350">
        <v>0</v>
      </c>
      <c r="FDL350">
        <v>0</v>
      </c>
      <c r="FDM350">
        <v>0</v>
      </c>
      <c r="FDN350">
        <v>0</v>
      </c>
      <c r="FDO350">
        <v>0</v>
      </c>
      <c r="FDP350">
        <v>0</v>
      </c>
      <c r="FDQ350">
        <v>0</v>
      </c>
      <c r="FDR350">
        <v>0</v>
      </c>
      <c r="FDS350">
        <v>0</v>
      </c>
      <c r="FDT350">
        <v>0</v>
      </c>
      <c r="FDU350">
        <v>0</v>
      </c>
      <c r="FDV350">
        <v>0</v>
      </c>
      <c r="FDW350">
        <v>0</v>
      </c>
      <c r="FDX350">
        <v>0</v>
      </c>
      <c r="FDY350">
        <v>0</v>
      </c>
      <c r="FDZ350">
        <v>0</v>
      </c>
      <c r="FEA350">
        <v>0</v>
      </c>
      <c r="FEB350">
        <v>0</v>
      </c>
      <c r="FEC350">
        <v>0</v>
      </c>
      <c r="FED350">
        <v>0</v>
      </c>
      <c r="FEE350">
        <v>0</v>
      </c>
      <c r="FEF350">
        <v>0</v>
      </c>
      <c r="FEG350">
        <v>0</v>
      </c>
      <c r="FEH350">
        <v>0</v>
      </c>
      <c r="FEI350">
        <v>0</v>
      </c>
      <c r="FEJ350">
        <v>0</v>
      </c>
      <c r="FEK350">
        <v>0</v>
      </c>
      <c r="FEL350">
        <v>0</v>
      </c>
      <c r="FEM350">
        <v>0</v>
      </c>
      <c r="FEN350">
        <v>0</v>
      </c>
      <c r="FEO350">
        <v>0</v>
      </c>
      <c r="FEP350">
        <v>0</v>
      </c>
      <c r="FEQ350">
        <v>0</v>
      </c>
      <c r="FER350">
        <v>0</v>
      </c>
      <c r="FES350">
        <v>0</v>
      </c>
      <c r="FET350">
        <v>0</v>
      </c>
      <c r="FEU350">
        <v>0</v>
      </c>
      <c r="FEV350">
        <v>0</v>
      </c>
      <c r="FEW350">
        <v>0</v>
      </c>
      <c r="FEX350">
        <v>0</v>
      </c>
      <c r="FEY350">
        <v>0</v>
      </c>
      <c r="FEZ350">
        <v>0</v>
      </c>
      <c r="FFA350">
        <v>0</v>
      </c>
      <c r="FFB350">
        <v>0</v>
      </c>
      <c r="FFC350">
        <v>0</v>
      </c>
      <c r="FFD350">
        <v>0</v>
      </c>
      <c r="FFE350">
        <v>0</v>
      </c>
      <c r="FFF350">
        <v>0</v>
      </c>
      <c r="FFG350">
        <v>0</v>
      </c>
      <c r="FFH350">
        <v>0</v>
      </c>
      <c r="FFI350">
        <v>0</v>
      </c>
      <c r="FFJ350">
        <v>0</v>
      </c>
      <c r="FFK350">
        <v>0</v>
      </c>
      <c r="FFL350">
        <v>0</v>
      </c>
      <c r="FFM350">
        <v>0</v>
      </c>
      <c r="FFN350">
        <v>0</v>
      </c>
      <c r="FFO350">
        <v>0</v>
      </c>
      <c r="FFP350">
        <v>0</v>
      </c>
      <c r="FFQ350">
        <v>0</v>
      </c>
      <c r="FFR350">
        <v>0</v>
      </c>
      <c r="FFS350">
        <v>0</v>
      </c>
      <c r="FFT350">
        <v>0</v>
      </c>
      <c r="FFU350">
        <v>0</v>
      </c>
      <c r="FFV350">
        <v>0</v>
      </c>
      <c r="FFW350">
        <v>0</v>
      </c>
      <c r="FFX350">
        <v>0</v>
      </c>
      <c r="FFY350">
        <v>0</v>
      </c>
      <c r="FFZ350">
        <v>0</v>
      </c>
      <c r="FGA350">
        <v>0</v>
      </c>
      <c r="FGB350">
        <v>0</v>
      </c>
      <c r="FGC350">
        <v>0</v>
      </c>
      <c r="FGD350">
        <v>0</v>
      </c>
      <c r="FGE350">
        <v>0</v>
      </c>
      <c r="FGF350">
        <v>0</v>
      </c>
      <c r="FGG350">
        <v>0</v>
      </c>
      <c r="FGH350">
        <v>0</v>
      </c>
      <c r="FGI350">
        <v>0</v>
      </c>
      <c r="FGJ350">
        <v>0</v>
      </c>
      <c r="FGK350">
        <v>0</v>
      </c>
      <c r="FGL350">
        <v>0</v>
      </c>
      <c r="FGM350">
        <v>0</v>
      </c>
      <c r="FGN350">
        <v>0</v>
      </c>
      <c r="FGO350">
        <v>0</v>
      </c>
      <c r="FGP350">
        <v>0</v>
      </c>
      <c r="FGQ350">
        <v>0</v>
      </c>
      <c r="FGR350">
        <v>0</v>
      </c>
      <c r="FGS350">
        <v>0</v>
      </c>
      <c r="FGT350">
        <v>0</v>
      </c>
      <c r="FGU350">
        <v>0</v>
      </c>
      <c r="FGV350">
        <v>0</v>
      </c>
      <c r="FGW350">
        <v>0</v>
      </c>
      <c r="FGX350">
        <v>0</v>
      </c>
      <c r="FGY350">
        <v>0</v>
      </c>
      <c r="FGZ350">
        <v>0</v>
      </c>
      <c r="FHA350">
        <v>0</v>
      </c>
      <c r="FHB350">
        <v>0</v>
      </c>
      <c r="FHC350">
        <v>0</v>
      </c>
      <c r="FHD350">
        <v>0</v>
      </c>
      <c r="FHE350">
        <v>0</v>
      </c>
      <c r="FHF350">
        <v>0</v>
      </c>
      <c r="FHG350">
        <v>0</v>
      </c>
      <c r="FHH350">
        <v>0</v>
      </c>
      <c r="FHI350">
        <v>0</v>
      </c>
      <c r="FHJ350">
        <v>0</v>
      </c>
      <c r="FHK350">
        <v>0</v>
      </c>
      <c r="FHL350">
        <v>0</v>
      </c>
      <c r="FHM350">
        <v>0</v>
      </c>
      <c r="FHN350">
        <v>0</v>
      </c>
      <c r="FHO350">
        <v>0</v>
      </c>
      <c r="FHP350">
        <v>0</v>
      </c>
      <c r="FHQ350">
        <v>0</v>
      </c>
      <c r="FHR350">
        <v>0</v>
      </c>
      <c r="FHS350">
        <v>0</v>
      </c>
      <c r="FHT350">
        <v>0</v>
      </c>
      <c r="FHU350">
        <v>0</v>
      </c>
      <c r="FHV350">
        <v>0</v>
      </c>
      <c r="FHW350">
        <v>0</v>
      </c>
      <c r="FHX350">
        <v>0</v>
      </c>
      <c r="FHY350">
        <v>0</v>
      </c>
      <c r="FHZ350">
        <v>0</v>
      </c>
      <c r="FIA350">
        <v>0</v>
      </c>
      <c r="FIB350">
        <v>0</v>
      </c>
      <c r="FIC350">
        <v>0</v>
      </c>
      <c r="FID350">
        <v>0</v>
      </c>
      <c r="FIE350">
        <v>0</v>
      </c>
      <c r="FIF350">
        <v>0</v>
      </c>
      <c r="FIG350">
        <v>0</v>
      </c>
      <c r="FIH350">
        <v>0</v>
      </c>
      <c r="FII350">
        <v>0</v>
      </c>
      <c r="FIJ350">
        <v>0</v>
      </c>
      <c r="FIK350">
        <v>0</v>
      </c>
      <c r="FIL350">
        <v>0</v>
      </c>
      <c r="FIM350">
        <v>0</v>
      </c>
      <c r="FIN350">
        <v>0</v>
      </c>
      <c r="FIO350">
        <v>0</v>
      </c>
      <c r="FIP350">
        <v>0</v>
      </c>
      <c r="FIQ350">
        <v>0</v>
      </c>
      <c r="FIR350">
        <v>0</v>
      </c>
      <c r="FIS350">
        <v>0</v>
      </c>
      <c r="FIT350">
        <v>0</v>
      </c>
      <c r="FIU350">
        <v>0</v>
      </c>
      <c r="FIV350">
        <v>0</v>
      </c>
      <c r="FIW350">
        <v>0</v>
      </c>
      <c r="FIX350">
        <v>0</v>
      </c>
      <c r="FIY350">
        <v>0</v>
      </c>
      <c r="FIZ350">
        <v>0</v>
      </c>
      <c r="FJA350">
        <v>0</v>
      </c>
      <c r="FJB350">
        <v>0</v>
      </c>
      <c r="FJC350">
        <v>0</v>
      </c>
      <c r="FJD350">
        <v>0</v>
      </c>
      <c r="FJE350">
        <v>0</v>
      </c>
      <c r="FJF350">
        <v>0</v>
      </c>
      <c r="FJG350">
        <v>0</v>
      </c>
      <c r="FJH350">
        <v>0</v>
      </c>
      <c r="FJI350">
        <v>0</v>
      </c>
      <c r="FJJ350">
        <v>0</v>
      </c>
      <c r="FJK350">
        <v>0</v>
      </c>
      <c r="FJL350">
        <v>0</v>
      </c>
      <c r="FJM350">
        <v>0</v>
      </c>
      <c r="FJN350">
        <v>0</v>
      </c>
      <c r="FJO350">
        <v>0</v>
      </c>
      <c r="FJP350">
        <v>0</v>
      </c>
      <c r="FJQ350">
        <v>0</v>
      </c>
      <c r="FJR350">
        <v>0</v>
      </c>
      <c r="FJS350">
        <v>0</v>
      </c>
      <c r="FJT350">
        <v>0</v>
      </c>
      <c r="FJU350">
        <v>0</v>
      </c>
      <c r="FJV350">
        <v>0</v>
      </c>
      <c r="FJW350">
        <v>0</v>
      </c>
      <c r="FJX350">
        <v>0</v>
      </c>
      <c r="FJY350">
        <v>0</v>
      </c>
      <c r="FJZ350">
        <v>0</v>
      </c>
      <c r="FKA350">
        <v>0</v>
      </c>
      <c r="FKB350">
        <v>0</v>
      </c>
      <c r="FKC350">
        <v>0</v>
      </c>
      <c r="FKD350">
        <v>0</v>
      </c>
      <c r="FKE350">
        <v>0</v>
      </c>
      <c r="FKF350">
        <v>0</v>
      </c>
      <c r="FKG350">
        <v>0</v>
      </c>
      <c r="FKH350">
        <v>0</v>
      </c>
      <c r="FKI350">
        <v>0</v>
      </c>
      <c r="FKJ350">
        <v>0</v>
      </c>
      <c r="FKK350">
        <v>0</v>
      </c>
      <c r="FKL350">
        <v>0</v>
      </c>
      <c r="FKM350">
        <v>0</v>
      </c>
      <c r="FKN350">
        <v>0</v>
      </c>
      <c r="FKO350">
        <v>0</v>
      </c>
      <c r="FKP350">
        <v>0</v>
      </c>
      <c r="FKQ350">
        <v>0</v>
      </c>
      <c r="FKR350">
        <v>0</v>
      </c>
      <c r="FKS350">
        <v>0</v>
      </c>
      <c r="FKT350">
        <v>0</v>
      </c>
      <c r="FKU350">
        <v>0</v>
      </c>
      <c r="FKV350">
        <v>0</v>
      </c>
      <c r="FKW350">
        <v>0</v>
      </c>
      <c r="FKX350">
        <v>0</v>
      </c>
      <c r="FKY350">
        <v>0</v>
      </c>
      <c r="FKZ350">
        <v>0</v>
      </c>
      <c r="FLA350">
        <v>0</v>
      </c>
      <c r="FLB350">
        <v>0</v>
      </c>
      <c r="FLC350">
        <v>0</v>
      </c>
      <c r="FLD350">
        <v>0</v>
      </c>
      <c r="FLE350">
        <v>0</v>
      </c>
      <c r="FLF350">
        <v>0</v>
      </c>
      <c r="FLG350">
        <v>0</v>
      </c>
      <c r="FLH350">
        <v>0</v>
      </c>
      <c r="FLI350">
        <v>0</v>
      </c>
      <c r="FLJ350">
        <v>0</v>
      </c>
      <c r="FLK350">
        <v>0</v>
      </c>
      <c r="FLL350">
        <v>0</v>
      </c>
      <c r="FLM350">
        <v>0</v>
      </c>
      <c r="FLN350">
        <v>0</v>
      </c>
      <c r="FLO350">
        <v>0</v>
      </c>
      <c r="FLP350">
        <v>0</v>
      </c>
      <c r="FLQ350">
        <v>0</v>
      </c>
      <c r="FLR350">
        <v>0</v>
      </c>
      <c r="FLS350">
        <v>0</v>
      </c>
      <c r="FLT350">
        <v>0</v>
      </c>
      <c r="FLU350">
        <v>0</v>
      </c>
      <c r="FLV350">
        <v>0</v>
      </c>
      <c r="FLW350">
        <v>0</v>
      </c>
      <c r="FLX350">
        <v>0</v>
      </c>
      <c r="FLY350">
        <v>0</v>
      </c>
      <c r="FLZ350">
        <v>0</v>
      </c>
      <c r="FMA350">
        <v>0</v>
      </c>
      <c r="FMB350">
        <v>0</v>
      </c>
      <c r="FMC350">
        <v>0</v>
      </c>
      <c r="FMD350">
        <v>0</v>
      </c>
      <c r="FME350">
        <v>0</v>
      </c>
      <c r="FMF350">
        <v>0</v>
      </c>
      <c r="FMG350">
        <v>0</v>
      </c>
      <c r="FMH350">
        <v>0</v>
      </c>
      <c r="FMI350">
        <v>0</v>
      </c>
      <c r="FMJ350">
        <v>0</v>
      </c>
      <c r="FMK350">
        <v>0</v>
      </c>
      <c r="FML350">
        <v>0</v>
      </c>
      <c r="FMM350">
        <v>0</v>
      </c>
      <c r="FMN350">
        <v>0</v>
      </c>
      <c r="FMO350">
        <v>0</v>
      </c>
      <c r="FMP350">
        <v>0</v>
      </c>
      <c r="FMQ350">
        <v>0</v>
      </c>
      <c r="FMR350">
        <v>0</v>
      </c>
      <c r="FMS350">
        <v>0</v>
      </c>
      <c r="FMT350">
        <v>0</v>
      </c>
      <c r="FMU350">
        <v>0</v>
      </c>
      <c r="FMV350">
        <v>0</v>
      </c>
      <c r="FMW350">
        <v>0</v>
      </c>
      <c r="FMX350">
        <v>0</v>
      </c>
      <c r="FMY350">
        <v>0</v>
      </c>
      <c r="FMZ350">
        <v>0</v>
      </c>
      <c r="FNA350">
        <v>0</v>
      </c>
      <c r="FNB350">
        <v>0</v>
      </c>
      <c r="FNC350">
        <v>0</v>
      </c>
      <c r="FND350">
        <v>0</v>
      </c>
      <c r="FNE350">
        <v>0</v>
      </c>
      <c r="FNF350">
        <v>0</v>
      </c>
      <c r="FNG350">
        <v>0</v>
      </c>
      <c r="FNH350">
        <v>0</v>
      </c>
      <c r="FNI350">
        <v>0</v>
      </c>
      <c r="FNJ350">
        <v>0</v>
      </c>
      <c r="FNK350">
        <v>0</v>
      </c>
      <c r="FNL350">
        <v>0</v>
      </c>
      <c r="FNM350">
        <v>0</v>
      </c>
      <c r="FNN350">
        <v>0</v>
      </c>
      <c r="FNO350">
        <v>0</v>
      </c>
      <c r="FNP350">
        <v>0</v>
      </c>
      <c r="FNQ350">
        <v>0</v>
      </c>
      <c r="FNR350">
        <v>0</v>
      </c>
      <c r="FNS350">
        <v>0</v>
      </c>
      <c r="FNT350">
        <v>0</v>
      </c>
      <c r="FNU350">
        <v>0</v>
      </c>
      <c r="FNV350">
        <v>0</v>
      </c>
      <c r="FNW350">
        <v>0</v>
      </c>
      <c r="FNX350">
        <v>0</v>
      </c>
      <c r="FNY350">
        <v>0</v>
      </c>
      <c r="FNZ350">
        <v>0</v>
      </c>
      <c r="FOA350">
        <v>0</v>
      </c>
      <c r="FOB350">
        <v>0</v>
      </c>
      <c r="FOC350">
        <v>0</v>
      </c>
      <c r="FOD350">
        <v>0</v>
      </c>
      <c r="FOE350">
        <v>0</v>
      </c>
      <c r="FOF350">
        <v>0</v>
      </c>
      <c r="FOG350">
        <v>0</v>
      </c>
      <c r="FOH350">
        <v>0</v>
      </c>
      <c r="FOI350">
        <v>0</v>
      </c>
      <c r="FOJ350">
        <v>0</v>
      </c>
      <c r="FOK350">
        <v>0</v>
      </c>
      <c r="FOL350">
        <v>0</v>
      </c>
      <c r="FOM350">
        <v>0</v>
      </c>
      <c r="FON350">
        <v>0</v>
      </c>
      <c r="FOO350">
        <v>0</v>
      </c>
      <c r="FOP350">
        <v>0</v>
      </c>
      <c r="FOQ350">
        <v>0</v>
      </c>
      <c r="FOR350">
        <v>0</v>
      </c>
      <c r="FOS350">
        <v>0</v>
      </c>
      <c r="FOT350">
        <v>0</v>
      </c>
      <c r="FOU350">
        <v>0</v>
      </c>
      <c r="FOV350">
        <v>0</v>
      </c>
      <c r="FOW350">
        <v>0</v>
      </c>
      <c r="FOX350">
        <v>0</v>
      </c>
      <c r="FOY350">
        <v>0</v>
      </c>
      <c r="FOZ350">
        <v>0</v>
      </c>
      <c r="FPA350">
        <v>0</v>
      </c>
      <c r="FPB350">
        <v>0</v>
      </c>
      <c r="FPC350">
        <v>0</v>
      </c>
      <c r="FPD350">
        <v>0</v>
      </c>
      <c r="FPE350">
        <v>0</v>
      </c>
      <c r="FPF350">
        <v>0</v>
      </c>
      <c r="FPG350">
        <v>0</v>
      </c>
      <c r="FPH350">
        <v>0</v>
      </c>
      <c r="FPI350">
        <v>0</v>
      </c>
      <c r="FPJ350">
        <v>0</v>
      </c>
      <c r="FPK350">
        <v>0</v>
      </c>
      <c r="FPL350">
        <v>0</v>
      </c>
      <c r="FPM350">
        <v>0</v>
      </c>
      <c r="FPN350">
        <v>0</v>
      </c>
      <c r="FPO350">
        <v>0</v>
      </c>
      <c r="FPP350">
        <v>0</v>
      </c>
      <c r="FPQ350">
        <v>0</v>
      </c>
      <c r="FPR350">
        <v>0</v>
      </c>
      <c r="FPS350">
        <v>0</v>
      </c>
      <c r="FPT350">
        <v>0</v>
      </c>
      <c r="FPU350">
        <v>0</v>
      </c>
      <c r="FPV350">
        <v>0</v>
      </c>
      <c r="FPW350">
        <v>0</v>
      </c>
      <c r="FPX350">
        <v>0</v>
      </c>
      <c r="FPY350">
        <v>0</v>
      </c>
      <c r="FPZ350">
        <v>0</v>
      </c>
      <c r="FQA350">
        <v>0</v>
      </c>
      <c r="FQB350">
        <v>0</v>
      </c>
      <c r="FQC350">
        <v>0</v>
      </c>
      <c r="FQD350">
        <v>0</v>
      </c>
      <c r="FQE350">
        <v>0</v>
      </c>
      <c r="FQF350">
        <v>0</v>
      </c>
      <c r="FQG350">
        <v>0</v>
      </c>
      <c r="FQH350">
        <v>0</v>
      </c>
      <c r="FQI350">
        <v>0</v>
      </c>
      <c r="FQJ350">
        <v>0</v>
      </c>
      <c r="FQK350">
        <v>0</v>
      </c>
      <c r="FQL350">
        <v>0</v>
      </c>
      <c r="FQM350">
        <v>0</v>
      </c>
      <c r="FQN350">
        <v>0</v>
      </c>
      <c r="FQO350">
        <v>0</v>
      </c>
      <c r="FQP350">
        <v>0</v>
      </c>
      <c r="FQQ350">
        <v>0</v>
      </c>
      <c r="FQR350">
        <v>0</v>
      </c>
      <c r="FQS350">
        <v>0</v>
      </c>
      <c r="FQT350">
        <v>0</v>
      </c>
      <c r="FQU350">
        <v>0</v>
      </c>
      <c r="FQV350">
        <v>0</v>
      </c>
      <c r="FQW350">
        <v>0</v>
      </c>
      <c r="FQX350">
        <v>0</v>
      </c>
      <c r="FQY350">
        <v>0</v>
      </c>
      <c r="FQZ350">
        <v>0</v>
      </c>
      <c r="FRA350">
        <v>0</v>
      </c>
      <c r="FRB350">
        <v>0</v>
      </c>
      <c r="FRC350">
        <v>0</v>
      </c>
      <c r="FRD350">
        <v>0</v>
      </c>
      <c r="FRE350">
        <v>0</v>
      </c>
      <c r="FRF350">
        <v>0</v>
      </c>
      <c r="FRG350">
        <v>0</v>
      </c>
      <c r="FRH350">
        <v>0</v>
      </c>
      <c r="FRI350">
        <v>0</v>
      </c>
      <c r="FRJ350">
        <v>0</v>
      </c>
      <c r="FRK350">
        <v>0</v>
      </c>
      <c r="FRL350">
        <v>0</v>
      </c>
      <c r="FRM350">
        <v>0</v>
      </c>
      <c r="FRN350">
        <v>0</v>
      </c>
      <c r="FRO350">
        <v>0</v>
      </c>
      <c r="FRP350">
        <v>0</v>
      </c>
      <c r="FRQ350">
        <v>0</v>
      </c>
      <c r="FRR350">
        <v>0</v>
      </c>
      <c r="FRS350">
        <v>0</v>
      </c>
      <c r="FRT350">
        <v>0</v>
      </c>
      <c r="FRU350">
        <v>0</v>
      </c>
      <c r="FRV350">
        <v>0</v>
      </c>
      <c r="FRW350">
        <v>0</v>
      </c>
      <c r="FRX350">
        <v>0</v>
      </c>
      <c r="FRY350">
        <v>0</v>
      </c>
      <c r="FRZ350">
        <v>0</v>
      </c>
      <c r="FSA350">
        <v>0</v>
      </c>
      <c r="FSB350">
        <v>0</v>
      </c>
      <c r="FSC350">
        <v>0</v>
      </c>
      <c r="FSD350">
        <v>0</v>
      </c>
      <c r="FSE350">
        <v>0</v>
      </c>
      <c r="FSF350">
        <v>0</v>
      </c>
      <c r="FSG350">
        <v>0</v>
      </c>
      <c r="FSH350">
        <v>0</v>
      </c>
      <c r="FSI350">
        <v>0</v>
      </c>
      <c r="FSJ350">
        <v>0</v>
      </c>
      <c r="FSK350">
        <v>0</v>
      </c>
      <c r="FSL350">
        <v>0</v>
      </c>
      <c r="FSM350">
        <v>0</v>
      </c>
      <c r="FSN350">
        <v>0</v>
      </c>
      <c r="FSO350">
        <v>0</v>
      </c>
      <c r="FSP350">
        <v>0</v>
      </c>
      <c r="FSQ350">
        <v>0</v>
      </c>
      <c r="FSR350">
        <v>0</v>
      </c>
      <c r="FSS350">
        <v>0</v>
      </c>
      <c r="FST350">
        <v>0</v>
      </c>
      <c r="FSU350">
        <v>0</v>
      </c>
      <c r="FSV350">
        <v>0</v>
      </c>
      <c r="FSW350">
        <v>0</v>
      </c>
      <c r="FSX350">
        <v>0</v>
      </c>
      <c r="FSY350">
        <v>0</v>
      </c>
      <c r="FSZ350">
        <v>0</v>
      </c>
      <c r="FTA350">
        <v>0</v>
      </c>
      <c r="FTB350">
        <v>0</v>
      </c>
      <c r="FTC350">
        <v>0</v>
      </c>
      <c r="FTD350">
        <v>0</v>
      </c>
      <c r="FTE350">
        <v>0</v>
      </c>
      <c r="FTF350">
        <v>0</v>
      </c>
      <c r="FTG350">
        <v>0</v>
      </c>
      <c r="FTH350">
        <v>0</v>
      </c>
      <c r="FTI350">
        <v>0</v>
      </c>
      <c r="FTJ350">
        <v>0</v>
      </c>
      <c r="FTK350">
        <v>0</v>
      </c>
      <c r="FTL350">
        <v>0</v>
      </c>
      <c r="FTM350">
        <v>0</v>
      </c>
      <c r="FTN350">
        <v>0</v>
      </c>
      <c r="FTO350">
        <v>0</v>
      </c>
      <c r="FTP350">
        <v>0</v>
      </c>
      <c r="FTQ350">
        <v>0</v>
      </c>
      <c r="FTR350">
        <v>0</v>
      </c>
      <c r="FTS350">
        <v>0</v>
      </c>
      <c r="FTT350">
        <v>0</v>
      </c>
      <c r="FTU350">
        <v>0</v>
      </c>
      <c r="FTV350">
        <v>0</v>
      </c>
      <c r="FTW350">
        <v>0</v>
      </c>
      <c r="FTX350">
        <v>0</v>
      </c>
      <c r="FTY350">
        <v>0</v>
      </c>
      <c r="FTZ350">
        <v>0</v>
      </c>
      <c r="FUA350">
        <v>0</v>
      </c>
      <c r="FUB350">
        <v>0</v>
      </c>
      <c r="FUC350">
        <v>0</v>
      </c>
      <c r="FUD350">
        <v>0</v>
      </c>
      <c r="FUE350">
        <v>0</v>
      </c>
      <c r="FUF350">
        <v>0</v>
      </c>
      <c r="FUG350">
        <v>0</v>
      </c>
      <c r="FUH350">
        <v>0</v>
      </c>
      <c r="FUI350">
        <v>0</v>
      </c>
      <c r="FUJ350">
        <v>0</v>
      </c>
      <c r="FUK350">
        <v>0</v>
      </c>
      <c r="FUL350">
        <v>0</v>
      </c>
      <c r="FUM350">
        <v>0</v>
      </c>
      <c r="FUN350">
        <v>0</v>
      </c>
      <c r="FUO350">
        <v>0</v>
      </c>
      <c r="FUP350">
        <v>0</v>
      </c>
      <c r="FUQ350">
        <v>0</v>
      </c>
      <c r="FUR350">
        <v>0</v>
      </c>
      <c r="FUS350">
        <v>0</v>
      </c>
      <c r="FUT350">
        <v>0</v>
      </c>
      <c r="FUU350">
        <v>0</v>
      </c>
      <c r="FUV350">
        <v>0</v>
      </c>
      <c r="FUW350">
        <v>0</v>
      </c>
      <c r="FUX350">
        <v>0</v>
      </c>
      <c r="FUY350">
        <v>0</v>
      </c>
      <c r="FUZ350">
        <v>0</v>
      </c>
      <c r="FVA350">
        <v>0</v>
      </c>
      <c r="FVB350">
        <v>0</v>
      </c>
      <c r="FVC350">
        <v>0</v>
      </c>
      <c r="FVD350">
        <v>0</v>
      </c>
      <c r="FVE350">
        <v>0</v>
      </c>
      <c r="FVF350">
        <v>0</v>
      </c>
      <c r="FVG350">
        <v>0</v>
      </c>
      <c r="FVH350">
        <v>0</v>
      </c>
      <c r="FVI350">
        <v>0</v>
      </c>
      <c r="FVJ350">
        <v>0</v>
      </c>
      <c r="FVK350">
        <v>0</v>
      </c>
      <c r="FVL350">
        <v>0</v>
      </c>
      <c r="FVM350">
        <v>0</v>
      </c>
      <c r="FVN350">
        <v>0</v>
      </c>
      <c r="FVO350">
        <v>0</v>
      </c>
      <c r="FVP350">
        <v>0</v>
      </c>
      <c r="FVQ350">
        <v>0</v>
      </c>
      <c r="FVR350">
        <v>0</v>
      </c>
      <c r="FVS350">
        <v>0</v>
      </c>
      <c r="FVT350">
        <v>0</v>
      </c>
      <c r="FVU350">
        <v>0</v>
      </c>
      <c r="FVV350">
        <v>0</v>
      </c>
      <c r="FVW350">
        <v>0</v>
      </c>
      <c r="FVX350">
        <v>0</v>
      </c>
      <c r="FVY350">
        <v>0</v>
      </c>
      <c r="FVZ350">
        <v>0</v>
      </c>
      <c r="FWA350">
        <v>0</v>
      </c>
      <c r="FWB350">
        <v>0</v>
      </c>
      <c r="FWC350">
        <v>0</v>
      </c>
      <c r="FWD350">
        <v>0</v>
      </c>
      <c r="FWE350">
        <v>0</v>
      </c>
      <c r="FWF350">
        <v>0</v>
      </c>
      <c r="FWG350">
        <v>0</v>
      </c>
      <c r="FWH350">
        <v>0</v>
      </c>
      <c r="FWI350">
        <v>0</v>
      </c>
      <c r="FWJ350">
        <v>0</v>
      </c>
      <c r="FWK350">
        <v>0</v>
      </c>
      <c r="FWL350">
        <v>0</v>
      </c>
      <c r="FWM350">
        <v>0</v>
      </c>
      <c r="FWN350">
        <v>0</v>
      </c>
      <c r="FWO350">
        <v>0</v>
      </c>
      <c r="FWP350">
        <v>0</v>
      </c>
      <c r="FWQ350">
        <v>0</v>
      </c>
      <c r="FWR350">
        <v>0</v>
      </c>
      <c r="FWS350">
        <v>0</v>
      </c>
      <c r="FWT350">
        <v>0</v>
      </c>
      <c r="FWU350">
        <v>0</v>
      </c>
      <c r="FWV350">
        <v>0</v>
      </c>
      <c r="FWW350">
        <v>0</v>
      </c>
      <c r="FWX350">
        <v>0</v>
      </c>
      <c r="FWY350">
        <v>0</v>
      </c>
      <c r="FWZ350">
        <v>0</v>
      </c>
      <c r="FXA350">
        <v>0</v>
      </c>
      <c r="FXB350">
        <v>0</v>
      </c>
      <c r="FXC350">
        <v>0</v>
      </c>
      <c r="FXD350">
        <v>0</v>
      </c>
      <c r="FXE350">
        <v>0</v>
      </c>
      <c r="FXF350">
        <v>0</v>
      </c>
      <c r="FXG350">
        <v>0</v>
      </c>
      <c r="FXH350">
        <v>0</v>
      </c>
      <c r="FXI350">
        <v>0</v>
      </c>
      <c r="FXJ350">
        <v>0</v>
      </c>
      <c r="FXK350">
        <v>0</v>
      </c>
      <c r="FXL350">
        <v>0</v>
      </c>
      <c r="FXM350">
        <v>0</v>
      </c>
      <c r="FXN350">
        <v>0</v>
      </c>
      <c r="FXO350">
        <v>0</v>
      </c>
      <c r="FXP350">
        <v>0</v>
      </c>
      <c r="FXQ350">
        <v>0</v>
      </c>
      <c r="FXR350">
        <v>0</v>
      </c>
      <c r="FXS350">
        <v>0</v>
      </c>
      <c r="FXT350">
        <v>0</v>
      </c>
      <c r="FXU350">
        <v>0</v>
      </c>
      <c r="FXV350">
        <v>0</v>
      </c>
      <c r="FXW350">
        <v>0</v>
      </c>
      <c r="FXX350">
        <v>0</v>
      </c>
      <c r="FXY350">
        <v>0</v>
      </c>
      <c r="FXZ350">
        <v>0</v>
      </c>
      <c r="FYA350">
        <v>0</v>
      </c>
      <c r="FYB350">
        <v>0</v>
      </c>
      <c r="FYC350">
        <v>0</v>
      </c>
      <c r="FYD350">
        <v>0</v>
      </c>
      <c r="FYE350">
        <v>0</v>
      </c>
      <c r="FYF350">
        <v>0</v>
      </c>
      <c r="FYG350">
        <v>0</v>
      </c>
      <c r="FYH350">
        <v>0</v>
      </c>
      <c r="FYI350">
        <v>0</v>
      </c>
      <c r="FYJ350">
        <v>0</v>
      </c>
      <c r="FYK350">
        <v>0</v>
      </c>
      <c r="FYL350">
        <v>0</v>
      </c>
      <c r="FYM350">
        <v>0</v>
      </c>
      <c r="FYN350">
        <v>0</v>
      </c>
      <c r="FYO350">
        <v>0</v>
      </c>
      <c r="FYP350">
        <v>0</v>
      </c>
      <c r="FYQ350">
        <v>0</v>
      </c>
      <c r="FYR350">
        <v>0</v>
      </c>
      <c r="FYS350">
        <v>0</v>
      </c>
      <c r="FYT350">
        <v>0</v>
      </c>
      <c r="FYU350">
        <v>0</v>
      </c>
      <c r="FYV350">
        <v>0</v>
      </c>
      <c r="FYW350">
        <v>0</v>
      </c>
      <c r="FYX350">
        <v>0</v>
      </c>
      <c r="FYY350">
        <v>0</v>
      </c>
      <c r="FYZ350">
        <v>0</v>
      </c>
      <c r="FZA350">
        <v>0</v>
      </c>
      <c r="FZB350">
        <v>0</v>
      </c>
      <c r="FZC350">
        <v>0</v>
      </c>
      <c r="FZD350">
        <v>0</v>
      </c>
      <c r="FZE350">
        <v>0</v>
      </c>
      <c r="FZF350">
        <v>0</v>
      </c>
      <c r="FZG350">
        <v>0</v>
      </c>
      <c r="FZH350">
        <v>0</v>
      </c>
      <c r="FZI350">
        <v>0</v>
      </c>
      <c r="FZJ350">
        <v>0</v>
      </c>
      <c r="FZK350">
        <v>0</v>
      </c>
      <c r="FZL350">
        <v>0</v>
      </c>
      <c r="FZM350">
        <v>0</v>
      </c>
      <c r="FZN350">
        <v>0</v>
      </c>
      <c r="FZO350">
        <v>0</v>
      </c>
      <c r="FZP350">
        <v>0</v>
      </c>
      <c r="FZQ350">
        <v>0</v>
      </c>
      <c r="FZR350">
        <v>0</v>
      </c>
      <c r="FZS350">
        <v>0</v>
      </c>
      <c r="FZT350">
        <v>0</v>
      </c>
      <c r="FZU350">
        <v>0</v>
      </c>
      <c r="FZV350">
        <v>0</v>
      </c>
      <c r="FZW350">
        <v>0</v>
      </c>
      <c r="FZX350">
        <v>0</v>
      </c>
      <c r="FZY350">
        <v>0</v>
      </c>
      <c r="FZZ350">
        <v>0</v>
      </c>
      <c r="GAA350">
        <v>0</v>
      </c>
      <c r="GAB350">
        <v>0</v>
      </c>
      <c r="GAC350">
        <v>0</v>
      </c>
      <c r="GAD350">
        <v>0</v>
      </c>
      <c r="GAE350">
        <v>0</v>
      </c>
      <c r="GAF350">
        <v>0</v>
      </c>
      <c r="GAG350">
        <v>0</v>
      </c>
      <c r="GAH350">
        <v>0</v>
      </c>
      <c r="GAI350">
        <v>0</v>
      </c>
      <c r="GAJ350">
        <v>0</v>
      </c>
      <c r="GAK350">
        <v>0</v>
      </c>
      <c r="GAL350">
        <v>0</v>
      </c>
      <c r="GAM350">
        <v>0</v>
      </c>
      <c r="GAN350">
        <v>0</v>
      </c>
      <c r="GAO350">
        <v>0</v>
      </c>
      <c r="GAP350">
        <v>0</v>
      </c>
      <c r="GAQ350">
        <v>0</v>
      </c>
      <c r="GAR350">
        <v>0</v>
      </c>
      <c r="GAS350">
        <v>0</v>
      </c>
      <c r="GAT350">
        <v>0</v>
      </c>
      <c r="GAU350">
        <v>0</v>
      </c>
      <c r="GAV350">
        <v>0</v>
      </c>
      <c r="GAW350">
        <v>0</v>
      </c>
      <c r="GAX350">
        <v>0</v>
      </c>
      <c r="GAY350">
        <v>0</v>
      </c>
      <c r="GAZ350">
        <v>0</v>
      </c>
      <c r="GBA350">
        <v>0</v>
      </c>
      <c r="GBB350">
        <v>0</v>
      </c>
      <c r="GBC350">
        <v>0</v>
      </c>
      <c r="GBD350">
        <v>0</v>
      </c>
      <c r="GBE350">
        <v>0</v>
      </c>
      <c r="GBF350">
        <v>0</v>
      </c>
      <c r="GBG350">
        <v>0</v>
      </c>
      <c r="GBH350">
        <v>0</v>
      </c>
      <c r="GBI350">
        <v>0</v>
      </c>
      <c r="GBJ350">
        <v>0</v>
      </c>
      <c r="GBK350">
        <v>0</v>
      </c>
      <c r="GBL350">
        <v>0</v>
      </c>
      <c r="GBM350">
        <v>0</v>
      </c>
      <c r="GBN350">
        <v>0</v>
      </c>
      <c r="GBO350">
        <v>0</v>
      </c>
      <c r="GBP350">
        <v>0</v>
      </c>
      <c r="GBQ350">
        <v>0</v>
      </c>
      <c r="GBR350">
        <v>0</v>
      </c>
      <c r="GBS350">
        <v>0</v>
      </c>
      <c r="GBT350">
        <v>0</v>
      </c>
      <c r="GBU350">
        <v>0</v>
      </c>
      <c r="GBV350">
        <v>0</v>
      </c>
      <c r="GBW350">
        <v>0</v>
      </c>
      <c r="GBX350">
        <v>0</v>
      </c>
      <c r="GBY350">
        <v>0</v>
      </c>
      <c r="GBZ350">
        <v>0</v>
      </c>
      <c r="GCA350">
        <v>0</v>
      </c>
      <c r="GCB350">
        <v>0</v>
      </c>
      <c r="GCC350">
        <v>0</v>
      </c>
      <c r="GCD350">
        <v>0</v>
      </c>
      <c r="GCE350">
        <v>0</v>
      </c>
      <c r="GCF350">
        <v>0</v>
      </c>
      <c r="GCG350">
        <v>0</v>
      </c>
      <c r="GCH350">
        <v>0</v>
      </c>
      <c r="GCI350">
        <v>0</v>
      </c>
      <c r="GCJ350">
        <v>0</v>
      </c>
      <c r="GCK350">
        <v>0</v>
      </c>
      <c r="GCL350">
        <v>0</v>
      </c>
      <c r="GCM350">
        <v>0</v>
      </c>
      <c r="GCN350">
        <v>0</v>
      </c>
      <c r="GCO350">
        <v>0</v>
      </c>
      <c r="GCP350">
        <v>0</v>
      </c>
      <c r="GCQ350">
        <v>0</v>
      </c>
      <c r="GCR350">
        <v>0</v>
      </c>
      <c r="GCS350">
        <v>0</v>
      </c>
      <c r="GCT350">
        <v>0</v>
      </c>
      <c r="GCU350">
        <v>0</v>
      </c>
      <c r="GCV350">
        <v>0</v>
      </c>
      <c r="GCW350">
        <v>0</v>
      </c>
      <c r="GCX350">
        <v>0</v>
      </c>
      <c r="GCY350">
        <v>0</v>
      </c>
      <c r="GCZ350">
        <v>0</v>
      </c>
      <c r="GDA350">
        <v>0</v>
      </c>
      <c r="GDB350">
        <v>0</v>
      </c>
      <c r="GDC350">
        <v>0</v>
      </c>
      <c r="GDD350">
        <v>0</v>
      </c>
      <c r="GDE350">
        <v>0</v>
      </c>
      <c r="GDF350">
        <v>0</v>
      </c>
      <c r="GDG350">
        <v>0</v>
      </c>
      <c r="GDH350">
        <v>0</v>
      </c>
      <c r="GDI350">
        <v>0</v>
      </c>
      <c r="GDJ350">
        <v>0</v>
      </c>
      <c r="GDK350">
        <v>0</v>
      </c>
      <c r="GDL350">
        <v>0</v>
      </c>
      <c r="GDM350">
        <v>0</v>
      </c>
      <c r="GDN350">
        <v>0</v>
      </c>
      <c r="GDO350">
        <v>0</v>
      </c>
      <c r="GDP350">
        <v>0</v>
      </c>
      <c r="GDQ350">
        <v>0</v>
      </c>
      <c r="GDR350">
        <v>0</v>
      </c>
      <c r="GDS350">
        <v>0</v>
      </c>
      <c r="GDT350">
        <v>0</v>
      </c>
      <c r="GDU350">
        <v>0</v>
      </c>
      <c r="GDV350">
        <v>0</v>
      </c>
      <c r="GDW350">
        <v>0</v>
      </c>
      <c r="GDX350">
        <v>0</v>
      </c>
      <c r="GDY350">
        <v>0</v>
      </c>
      <c r="GDZ350">
        <v>0</v>
      </c>
      <c r="GEA350">
        <v>0</v>
      </c>
      <c r="GEB350">
        <v>0</v>
      </c>
      <c r="GEC350">
        <v>0</v>
      </c>
      <c r="GED350">
        <v>0</v>
      </c>
      <c r="GEE350">
        <v>0</v>
      </c>
      <c r="GEF350">
        <v>0</v>
      </c>
      <c r="GEG350">
        <v>0</v>
      </c>
      <c r="GEH350">
        <v>0</v>
      </c>
      <c r="GEI350">
        <v>0</v>
      </c>
      <c r="GEJ350">
        <v>0</v>
      </c>
      <c r="GEK350">
        <v>0</v>
      </c>
      <c r="GEL350">
        <v>0</v>
      </c>
      <c r="GEM350">
        <v>0</v>
      </c>
      <c r="GEN350">
        <v>0</v>
      </c>
      <c r="GEO350">
        <v>0</v>
      </c>
      <c r="GEP350">
        <v>0</v>
      </c>
      <c r="GEQ350">
        <v>0</v>
      </c>
      <c r="GER350">
        <v>0</v>
      </c>
      <c r="GES350">
        <v>0</v>
      </c>
      <c r="GET350">
        <v>0</v>
      </c>
      <c r="GEU350">
        <v>0</v>
      </c>
      <c r="GEV350">
        <v>0</v>
      </c>
      <c r="GEW350">
        <v>0</v>
      </c>
      <c r="GEX350">
        <v>0</v>
      </c>
      <c r="GEY350">
        <v>0</v>
      </c>
      <c r="GEZ350">
        <v>0</v>
      </c>
      <c r="GFA350">
        <v>0</v>
      </c>
      <c r="GFB350">
        <v>0</v>
      </c>
      <c r="GFC350">
        <v>0</v>
      </c>
      <c r="GFD350">
        <v>0</v>
      </c>
      <c r="GFE350">
        <v>0</v>
      </c>
      <c r="GFF350">
        <v>0</v>
      </c>
      <c r="GFG350">
        <v>0</v>
      </c>
      <c r="GFH350">
        <v>0</v>
      </c>
      <c r="GFI350">
        <v>0</v>
      </c>
      <c r="GFJ350">
        <v>0</v>
      </c>
      <c r="GFK350">
        <v>0</v>
      </c>
      <c r="GFL350">
        <v>0</v>
      </c>
      <c r="GFM350">
        <v>0</v>
      </c>
      <c r="GFN350">
        <v>0</v>
      </c>
      <c r="GFO350">
        <v>0</v>
      </c>
      <c r="GFP350">
        <v>0</v>
      </c>
      <c r="GFQ350">
        <v>0</v>
      </c>
      <c r="GFR350">
        <v>0</v>
      </c>
      <c r="GFS350">
        <v>0</v>
      </c>
      <c r="GFT350">
        <v>0</v>
      </c>
      <c r="GFU350">
        <v>0</v>
      </c>
      <c r="GFV350">
        <v>0</v>
      </c>
      <c r="GFW350">
        <v>0</v>
      </c>
      <c r="GFX350">
        <v>0</v>
      </c>
      <c r="GFY350">
        <v>0</v>
      </c>
      <c r="GFZ350">
        <v>0</v>
      </c>
      <c r="GGA350">
        <v>0</v>
      </c>
      <c r="GGB350">
        <v>0</v>
      </c>
      <c r="GGC350">
        <v>0</v>
      </c>
      <c r="GGD350">
        <v>0</v>
      </c>
      <c r="GGE350">
        <v>0</v>
      </c>
      <c r="GGF350">
        <v>0</v>
      </c>
      <c r="GGG350">
        <v>0</v>
      </c>
      <c r="GGH350">
        <v>0</v>
      </c>
      <c r="GGI350">
        <v>0</v>
      </c>
      <c r="GGJ350">
        <v>0</v>
      </c>
      <c r="GGK350">
        <v>0</v>
      </c>
      <c r="GGL350">
        <v>0</v>
      </c>
      <c r="GGM350">
        <v>0</v>
      </c>
      <c r="GGN350">
        <v>0</v>
      </c>
      <c r="GGO350">
        <v>0</v>
      </c>
      <c r="GGP350">
        <v>0</v>
      </c>
      <c r="GGQ350">
        <v>0</v>
      </c>
      <c r="GGR350">
        <v>0</v>
      </c>
      <c r="GGS350">
        <v>0</v>
      </c>
      <c r="GGT350">
        <v>0</v>
      </c>
      <c r="GGU350">
        <v>0</v>
      </c>
      <c r="GGV350">
        <v>0</v>
      </c>
      <c r="GGW350">
        <v>0</v>
      </c>
      <c r="GGX350">
        <v>0</v>
      </c>
      <c r="GGY350">
        <v>0</v>
      </c>
      <c r="GGZ350">
        <v>0</v>
      </c>
      <c r="GHA350">
        <v>0</v>
      </c>
      <c r="GHB350">
        <v>0</v>
      </c>
      <c r="GHC350">
        <v>0</v>
      </c>
      <c r="GHD350">
        <v>0</v>
      </c>
      <c r="GHE350">
        <v>0</v>
      </c>
      <c r="GHF350">
        <v>0</v>
      </c>
      <c r="GHG350">
        <v>0</v>
      </c>
      <c r="GHH350">
        <v>0</v>
      </c>
      <c r="GHI350">
        <v>0</v>
      </c>
      <c r="GHJ350">
        <v>0</v>
      </c>
      <c r="GHK350">
        <v>0</v>
      </c>
      <c r="GHL350">
        <v>0</v>
      </c>
      <c r="GHM350">
        <v>0</v>
      </c>
      <c r="GHN350">
        <v>0</v>
      </c>
      <c r="GHO350">
        <v>0</v>
      </c>
      <c r="GHP350">
        <v>0</v>
      </c>
      <c r="GHQ350">
        <v>0</v>
      </c>
      <c r="GHR350">
        <v>0</v>
      </c>
      <c r="GHS350">
        <v>0</v>
      </c>
      <c r="GHT350">
        <v>0</v>
      </c>
      <c r="GHU350">
        <v>0</v>
      </c>
      <c r="GHV350">
        <v>0</v>
      </c>
      <c r="GHW350">
        <v>0</v>
      </c>
      <c r="GHX350">
        <v>0</v>
      </c>
      <c r="GHY350">
        <v>0</v>
      </c>
      <c r="GHZ350">
        <v>0</v>
      </c>
      <c r="GIA350">
        <v>0</v>
      </c>
      <c r="GIB350">
        <v>0</v>
      </c>
      <c r="GIC350">
        <v>0</v>
      </c>
      <c r="GID350">
        <v>0</v>
      </c>
      <c r="GIE350">
        <v>0</v>
      </c>
      <c r="GIF350">
        <v>0</v>
      </c>
      <c r="GIG350">
        <v>0</v>
      </c>
      <c r="GIH350">
        <v>0</v>
      </c>
      <c r="GII350">
        <v>0</v>
      </c>
      <c r="GIJ350">
        <v>0</v>
      </c>
      <c r="GIK350">
        <v>0</v>
      </c>
      <c r="GIL350">
        <v>0</v>
      </c>
      <c r="GIM350">
        <v>0</v>
      </c>
      <c r="GIN350">
        <v>0</v>
      </c>
      <c r="GIO350">
        <v>0</v>
      </c>
      <c r="GIP350">
        <v>0</v>
      </c>
      <c r="GIQ350">
        <v>0</v>
      </c>
      <c r="GIR350">
        <v>0</v>
      </c>
      <c r="GIS350">
        <v>0</v>
      </c>
      <c r="GIT350">
        <v>0</v>
      </c>
      <c r="GIU350">
        <v>0</v>
      </c>
      <c r="GIV350">
        <v>0</v>
      </c>
      <c r="GIW350">
        <v>0</v>
      </c>
      <c r="GIX350">
        <v>0</v>
      </c>
      <c r="GIY350">
        <v>0</v>
      </c>
      <c r="GIZ350">
        <v>0</v>
      </c>
      <c r="GJA350">
        <v>0</v>
      </c>
      <c r="GJB350">
        <v>0</v>
      </c>
      <c r="GJC350">
        <v>0</v>
      </c>
      <c r="GJD350">
        <v>0</v>
      </c>
      <c r="GJE350">
        <v>0</v>
      </c>
      <c r="GJF350">
        <v>0</v>
      </c>
      <c r="GJG350">
        <v>0</v>
      </c>
      <c r="GJH350">
        <v>0</v>
      </c>
      <c r="GJI350">
        <v>0</v>
      </c>
      <c r="GJJ350">
        <v>0</v>
      </c>
      <c r="GJK350">
        <v>0</v>
      </c>
      <c r="GJL350">
        <v>0</v>
      </c>
      <c r="GJM350">
        <v>0</v>
      </c>
      <c r="GJN350">
        <v>0</v>
      </c>
      <c r="GJO350">
        <v>0</v>
      </c>
      <c r="GJP350">
        <v>0</v>
      </c>
      <c r="GJQ350">
        <v>0</v>
      </c>
      <c r="GJR350">
        <v>0</v>
      </c>
      <c r="GJS350">
        <v>0</v>
      </c>
      <c r="GJT350">
        <v>0</v>
      </c>
      <c r="GJU350">
        <v>0</v>
      </c>
      <c r="GJV350">
        <v>0</v>
      </c>
      <c r="GJW350">
        <v>0</v>
      </c>
      <c r="GJX350">
        <v>0</v>
      </c>
      <c r="GJY350">
        <v>0</v>
      </c>
      <c r="GJZ350">
        <v>0</v>
      </c>
      <c r="GKA350">
        <v>0</v>
      </c>
      <c r="GKB350">
        <v>0</v>
      </c>
      <c r="GKC350">
        <v>0</v>
      </c>
      <c r="GKD350">
        <v>0</v>
      </c>
      <c r="GKE350">
        <v>0</v>
      </c>
      <c r="GKF350">
        <v>0</v>
      </c>
      <c r="GKG350">
        <v>0</v>
      </c>
      <c r="GKH350">
        <v>0</v>
      </c>
      <c r="GKI350">
        <v>0</v>
      </c>
      <c r="GKJ350">
        <v>0</v>
      </c>
      <c r="GKK350">
        <v>0</v>
      </c>
      <c r="GKL350">
        <v>0</v>
      </c>
      <c r="GKM350">
        <v>0</v>
      </c>
      <c r="GKN350">
        <v>0</v>
      </c>
      <c r="GKO350">
        <v>0</v>
      </c>
      <c r="GKP350">
        <v>0</v>
      </c>
      <c r="GKQ350">
        <v>0</v>
      </c>
      <c r="GKR350">
        <v>0</v>
      </c>
      <c r="GKS350">
        <v>0</v>
      </c>
      <c r="GKT350">
        <v>0</v>
      </c>
      <c r="GKU350">
        <v>0</v>
      </c>
      <c r="GKV350">
        <v>0</v>
      </c>
      <c r="GKW350">
        <v>0</v>
      </c>
      <c r="GKX350">
        <v>0</v>
      </c>
      <c r="GKY350">
        <v>0</v>
      </c>
      <c r="GKZ350">
        <v>0</v>
      </c>
      <c r="GLA350">
        <v>0</v>
      </c>
      <c r="GLB350">
        <v>0</v>
      </c>
      <c r="GLC350">
        <v>0</v>
      </c>
      <c r="GLD350">
        <v>0</v>
      </c>
      <c r="GLE350">
        <v>0</v>
      </c>
      <c r="GLF350">
        <v>0</v>
      </c>
      <c r="GLG350">
        <v>0</v>
      </c>
      <c r="GLH350">
        <v>0</v>
      </c>
      <c r="GLI350">
        <v>0</v>
      </c>
      <c r="GLJ350">
        <v>0</v>
      </c>
      <c r="GLK350">
        <v>0</v>
      </c>
      <c r="GLL350">
        <v>0</v>
      </c>
      <c r="GLM350">
        <v>0</v>
      </c>
      <c r="GLN350">
        <v>0</v>
      </c>
      <c r="GLO350">
        <v>0</v>
      </c>
      <c r="GLP350">
        <v>0</v>
      </c>
      <c r="GLQ350">
        <v>0</v>
      </c>
      <c r="GLR350">
        <v>0</v>
      </c>
      <c r="GLS350">
        <v>0</v>
      </c>
      <c r="GLT350">
        <v>0</v>
      </c>
      <c r="GLU350">
        <v>0</v>
      </c>
      <c r="GLV350">
        <v>0</v>
      </c>
      <c r="GLW350">
        <v>0</v>
      </c>
      <c r="GLX350">
        <v>0</v>
      </c>
      <c r="GLY350">
        <v>0</v>
      </c>
      <c r="GLZ350">
        <v>0</v>
      </c>
      <c r="GMA350">
        <v>0</v>
      </c>
      <c r="GMB350">
        <v>0</v>
      </c>
      <c r="GMC350">
        <v>0</v>
      </c>
      <c r="GMD350">
        <v>0</v>
      </c>
      <c r="GME350">
        <v>0</v>
      </c>
      <c r="GMF350">
        <v>0</v>
      </c>
      <c r="GMG350">
        <v>0</v>
      </c>
      <c r="GMH350">
        <v>0</v>
      </c>
      <c r="GMI350">
        <v>0</v>
      </c>
      <c r="GMJ350">
        <v>0</v>
      </c>
      <c r="GMK350">
        <v>0</v>
      </c>
      <c r="GML350">
        <v>0</v>
      </c>
      <c r="GMM350">
        <v>0</v>
      </c>
      <c r="GMN350">
        <v>0</v>
      </c>
      <c r="GMO350">
        <v>0</v>
      </c>
      <c r="GMP350">
        <v>0</v>
      </c>
      <c r="GMQ350">
        <v>0</v>
      </c>
      <c r="GMR350">
        <v>0</v>
      </c>
      <c r="GMS350">
        <v>0</v>
      </c>
      <c r="GMT350">
        <v>0</v>
      </c>
      <c r="GMU350">
        <v>0</v>
      </c>
      <c r="GMV350">
        <v>0</v>
      </c>
      <c r="GMW350">
        <v>0</v>
      </c>
      <c r="GMX350">
        <v>0</v>
      </c>
      <c r="GMY350">
        <v>0</v>
      </c>
      <c r="GMZ350">
        <v>0</v>
      </c>
      <c r="GNA350">
        <v>0</v>
      </c>
      <c r="GNB350">
        <v>0</v>
      </c>
      <c r="GNC350">
        <v>0</v>
      </c>
      <c r="GND350">
        <v>0</v>
      </c>
      <c r="GNE350">
        <v>0</v>
      </c>
      <c r="GNF350">
        <v>0</v>
      </c>
      <c r="GNG350">
        <v>0</v>
      </c>
      <c r="GNH350">
        <v>0</v>
      </c>
      <c r="GNI350">
        <v>0</v>
      </c>
      <c r="GNJ350">
        <v>0</v>
      </c>
      <c r="GNK350">
        <v>0</v>
      </c>
      <c r="GNL350">
        <v>0</v>
      </c>
      <c r="GNM350">
        <v>0</v>
      </c>
      <c r="GNN350">
        <v>0</v>
      </c>
      <c r="GNO350">
        <v>0</v>
      </c>
      <c r="GNP350">
        <v>0</v>
      </c>
      <c r="GNQ350">
        <v>0</v>
      </c>
      <c r="GNR350">
        <v>0</v>
      </c>
      <c r="GNS350">
        <v>0</v>
      </c>
      <c r="GNT350">
        <v>0</v>
      </c>
      <c r="GNU350">
        <v>0</v>
      </c>
      <c r="GNV350">
        <v>0</v>
      </c>
      <c r="GNW350">
        <v>0</v>
      </c>
      <c r="GNX350">
        <v>0</v>
      </c>
      <c r="GNY350">
        <v>0</v>
      </c>
      <c r="GNZ350">
        <v>0</v>
      </c>
      <c r="GOA350">
        <v>0</v>
      </c>
      <c r="GOB350">
        <v>0</v>
      </c>
      <c r="GOC350">
        <v>0</v>
      </c>
      <c r="GOD350">
        <v>0</v>
      </c>
      <c r="GOE350">
        <v>0</v>
      </c>
      <c r="GOF350">
        <v>0</v>
      </c>
      <c r="GOG350">
        <v>0</v>
      </c>
      <c r="GOH350">
        <v>0</v>
      </c>
      <c r="GOI350">
        <v>0</v>
      </c>
      <c r="GOJ350">
        <v>0</v>
      </c>
      <c r="GOK350">
        <v>0</v>
      </c>
      <c r="GOL350">
        <v>0</v>
      </c>
      <c r="GOM350">
        <v>0</v>
      </c>
      <c r="GON350">
        <v>0</v>
      </c>
      <c r="GOO350">
        <v>0</v>
      </c>
      <c r="GOP350">
        <v>0</v>
      </c>
      <c r="GOQ350">
        <v>0</v>
      </c>
      <c r="GOR350">
        <v>0</v>
      </c>
      <c r="GOS350">
        <v>0</v>
      </c>
      <c r="GOT350">
        <v>0</v>
      </c>
      <c r="GOU350">
        <v>0</v>
      </c>
      <c r="GOV350">
        <v>0</v>
      </c>
      <c r="GOW350">
        <v>0</v>
      </c>
      <c r="GOX350">
        <v>0</v>
      </c>
      <c r="GOY350">
        <v>0</v>
      </c>
      <c r="GOZ350">
        <v>0</v>
      </c>
      <c r="GPA350">
        <v>0</v>
      </c>
      <c r="GPB350">
        <v>0</v>
      </c>
      <c r="GPC350">
        <v>0</v>
      </c>
      <c r="GPD350">
        <v>0</v>
      </c>
      <c r="GPE350">
        <v>0</v>
      </c>
      <c r="GPF350">
        <v>0</v>
      </c>
      <c r="GPG350">
        <v>0</v>
      </c>
      <c r="GPH350">
        <v>0</v>
      </c>
      <c r="GPI350">
        <v>0</v>
      </c>
      <c r="GPJ350">
        <v>0</v>
      </c>
      <c r="GPK350">
        <v>0</v>
      </c>
      <c r="GPL350">
        <v>0</v>
      </c>
      <c r="GPM350">
        <v>0</v>
      </c>
      <c r="GPN350">
        <v>0</v>
      </c>
      <c r="GPO350">
        <v>0</v>
      </c>
      <c r="GPP350">
        <v>0</v>
      </c>
      <c r="GPQ350">
        <v>0</v>
      </c>
      <c r="GPR350">
        <v>0</v>
      </c>
      <c r="GPS350">
        <v>0</v>
      </c>
      <c r="GPT350">
        <v>0</v>
      </c>
      <c r="GPU350">
        <v>0</v>
      </c>
      <c r="GPV350">
        <v>0</v>
      </c>
      <c r="GPW350">
        <v>0</v>
      </c>
      <c r="GPX350">
        <v>0</v>
      </c>
      <c r="GPY350">
        <v>0</v>
      </c>
      <c r="GPZ350">
        <v>0</v>
      </c>
      <c r="GQA350">
        <v>0</v>
      </c>
      <c r="GQB350">
        <v>0</v>
      </c>
      <c r="GQC350">
        <v>0</v>
      </c>
      <c r="GQD350">
        <v>0</v>
      </c>
      <c r="GQE350">
        <v>0</v>
      </c>
      <c r="GQF350">
        <v>0</v>
      </c>
      <c r="GQG350">
        <v>0</v>
      </c>
      <c r="GQH350">
        <v>0</v>
      </c>
      <c r="GQI350">
        <v>0</v>
      </c>
      <c r="GQJ350">
        <v>0</v>
      </c>
      <c r="GQK350">
        <v>0</v>
      </c>
      <c r="GQL350">
        <v>0</v>
      </c>
      <c r="GQM350">
        <v>0</v>
      </c>
      <c r="GQN350">
        <v>0</v>
      </c>
      <c r="GQO350">
        <v>0</v>
      </c>
      <c r="GQP350">
        <v>0</v>
      </c>
      <c r="GQQ350">
        <v>0</v>
      </c>
      <c r="GQR350">
        <v>0</v>
      </c>
      <c r="GQS350">
        <v>0</v>
      </c>
      <c r="GQT350">
        <v>0</v>
      </c>
      <c r="GQU350">
        <v>0</v>
      </c>
      <c r="GQV350">
        <v>0</v>
      </c>
      <c r="GQW350">
        <v>0</v>
      </c>
      <c r="GQX350">
        <v>0</v>
      </c>
      <c r="GQY350">
        <v>0</v>
      </c>
      <c r="GQZ350">
        <v>0</v>
      </c>
      <c r="GRA350">
        <v>0</v>
      </c>
      <c r="GRB350">
        <v>0</v>
      </c>
      <c r="GRC350">
        <v>0</v>
      </c>
      <c r="GRD350">
        <v>0</v>
      </c>
      <c r="GRE350">
        <v>0</v>
      </c>
      <c r="GRF350">
        <v>0</v>
      </c>
      <c r="GRG350">
        <v>0</v>
      </c>
      <c r="GRH350">
        <v>0</v>
      </c>
      <c r="GRI350">
        <v>0</v>
      </c>
      <c r="GRJ350">
        <v>0</v>
      </c>
      <c r="GRK350">
        <v>0</v>
      </c>
      <c r="GRL350">
        <v>0</v>
      </c>
      <c r="GRM350">
        <v>0</v>
      </c>
      <c r="GRN350">
        <v>0</v>
      </c>
      <c r="GRO350">
        <v>0</v>
      </c>
      <c r="GRP350">
        <v>0</v>
      </c>
      <c r="GRQ350">
        <v>0</v>
      </c>
      <c r="GRR350">
        <v>0</v>
      </c>
      <c r="GRS350">
        <v>0</v>
      </c>
      <c r="GRT350">
        <v>0</v>
      </c>
      <c r="GRU350">
        <v>0</v>
      </c>
      <c r="GRV350">
        <v>0</v>
      </c>
      <c r="GRW350">
        <v>0</v>
      </c>
      <c r="GRX350">
        <v>0</v>
      </c>
      <c r="GRY350">
        <v>0</v>
      </c>
      <c r="GRZ350">
        <v>0</v>
      </c>
      <c r="GSA350">
        <v>0</v>
      </c>
      <c r="GSB350">
        <v>0</v>
      </c>
      <c r="GSC350">
        <v>0</v>
      </c>
      <c r="GSD350">
        <v>0</v>
      </c>
      <c r="GSE350">
        <v>0</v>
      </c>
      <c r="GSF350">
        <v>0</v>
      </c>
      <c r="GSG350">
        <v>0</v>
      </c>
      <c r="GSH350">
        <v>0</v>
      </c>
      <c r="GSI350">
        <v>0</v>
      </c>
      <c r="GSJ350">
        <v>0</v>
      </c>
      <c r="GSK350">
        <v>0</v>
      </c>
      <c r="GSL350">
        <v>0</v>
      </c>
      <c r="GSM350">
        <v>0</v>
      </c>
      <c r="GSN350">
        <v>0</v>
      </c>
      <c r="GSO350">
        <v>0</v>
      </c>
      <c r="GSP350">
        <v>0</v>
      </c>
      <c r="GSQ350">
        <v>0</v>
      </c>
      <c r="GSR350">
        <v>0</v>
      </c>
      <c r="GSS350">
        <v>0</v>
      </c>
      <c r="GST350">
        <v>0</v>
      </c>
      <c r="GSU350">
        <v>0</v>
      </c>
      <c r="GSV350">
        <v>0</v>
      </c>
      <c r="GSW350">
        <v>0</v>
      </c>
      <c r="GSX350">
        <v>0</v>
      </c>
      <c r="GSY350">
        <v>0</v>
      </c>
      <c r="GSZ350">
        <v>0</v>
      </c>
      <c r="GTA350">
        <v>0</v>
      </c>
      <c r="GTB350">
        <v>0</v>
      </c>
      <c r="GTC350">
        <v>0</v>
      </c>
      <c r="GTD350">
        <v>0</v>
      </c>
      <c r="GTE350">
        <v>0</v>
      </c>
      <c r="GTF350">
        <v>0</v>
      </c>
      <c r="GTG350">
        <v>0</v>
      </c>
      <c r="GTH350">
        <v>0</v>
      </c>
      <c r="GTI350">
        <v>0</v>
      </c>
      <c r="GTJ350">
        <v>0</v>
      </c>
      <c r="GTK350">
        <v>0</v>
      </c>
      <c r="GTL350">
        <v>0</v>
      </c>
      <c r="GTM350">
        <v>0</v>
      </c>
      <c r="GTN350">
        <v>0</v>
      </c>
      <c r="GTO350">
        <v>0</v>
      </c>
      <c r="GTP350">
        <v>0</v>
      </c>
      <c r="GTQ350">
        <v>0</v>
      </c>
      <c r="GTR350">
        <v>0</v>
      </c>
      <c r="GTS350">
        <v>0</v>
      </c>
      <c r="GTT350">
        <v>0</v>
      </c>
      <c r="GTU350">
        <v>0</v>
      </c>
      <c r="GTV350">
        <v>0</v>
      </c>
      <c r="GTW350">
        <v>0</v>
      </c>
      <c r="GTX350">
        <v>0</v>
      </c>
      <c r="GTY350">
        <v>0</v>
      </c>
      <c r="GTZ350">
        <v>0</v>
      </c>
      <c r="GUA350">
        <v>0</v>
      </c>
      <c r="GUB350">
        <v>0</v>
      </c>
      <c r="GUC350">
        <v>0</v>
      </c>
      <c r="GUD350">
        <v>0</v>
      </c>
      <c r="GUE350">
        <v>0</v>
      </c>
      <c r="GUF350">
        <v>0</v>
      </c>
      <c r="GUG350">
        <v>0</v>
      </c>
      <c r="GUH350">
        <v>0</v>
      </c>
      <c r="GUI350">
        <v>0</v>
      </c>
      <c r="GUJ350">
        <v>0</v>
      </c>
      <c r="GUK350">
        <v>0</v>
      </c>
      <c r="GUL350">
        <v>0</v>
      </c>
      <c r="GUM350">
        <v>0</v>
      </c>
      <c r="GUN350">
        <v>0</v>
      </c>
      <c r="GUO350">
        <v>0</v>
      </c>
      <c r="GUP350">
        <v>0</v>
      </c>
      <c r="GUQ350">
        <v>0</v>
      </c>
      <c r="GUR350">
        <v>0</v>
      </c>
      <c r="GUS350">
        <v>0</v>
      </c>
      <c r="GUT350">
        <v>0</v>
      </c>
      <c r="GUU350">
        <v>0</v>
      </c>
      <c r="GUV350">
        <v>0</v>
      </c>
      <c r="GUW350">
        <v>0</v>
      </c>
      <c r="GUX350">
        <v>0</v>
      </c>
      <c r="GUY350">
        <v>0</v>
      </c>
      <c r="GUZ350">
        <v>0</v>
      </c>
      <c r="GVA350">
        <v>0</v>
      </c>
      <c r="GVB350">
        <v>0</v>
      </c>
      <c r="GVC350">
        <v>0</v>
      </c>
      <c r="GVD350">
        <v>0</v>
      </c>
      <c r="GVE350">
        <v>0</v>
      </c>
      <c r="GVF350">
        <v>0</v>
      </c>
      <c r="GVG350">
        <v>0</v>
      </c>
      <c r="GVH350">
        <v>0</v>
      </c>
      <c r="GVI350">
        <v>0</v>
      </c>
      <c r="GVJ350">
        <v>0</v>
      </c>
      <c r="GVK350">
        <v>0</v>
      </c>
      <c r="GVL350">
        <v>0</v>
      </c>
      <c r="GVM350">
        <v>0</v>
      </c>
      <c r="GVN350">
        <v>0</v>
      </c>
      <c r="GVO350">
        <v>0</v>
      </c>
      <c r="GVP350">
        <v>0</v>
      </c>
      <c r="GVQ350">
        <v>0</v>
      </c>
      <c r="GVR350">
        <v>0</v>
      </c>
      <c r="GVS350">
        <v>0</v>
      </c>
      <c r="GVT350">
        <v>0</v>
      </c>
      <c r="GVU350">
        <v>0</v>
      </c>
      <c r="GVV350">
        <v>0</v>
      </c>
      <c r="GVW350">
        <v>0</v>
      </c>
      <c r="GVX350">
        <v>0</v>
      </c>
      <c r="GVY350">
        <v>0</v>
      </c>
      <c r="GVZ350">
        <v>0</v>
      </c>
      <c r="GWA350">
        <v>0</v>
      </c>
      <c r="GWB350">
        <v>0</v>
      </c>
      <c r="GWC350">
        <v>0</v>
      </c>
      <c r="GWD350">
        <v>0</v>
      </c>
      <c r="GWE350">
        <v>0</v>
      </c>
      <c r="GWF350">
        <v>0</v>
      </c>
      <c r="GWG350">
        <v>0</v>
      </c>
      <c r="GWH350">
        <v>0</v>
      </c>
      <c r="GWI350">
        <v>0</v>
      </c>
      <c r="GWJ350">
        <v>0</v>
      </c>
      <c r="GWK350">
        <v>0</v>
      </c>
      <c r="GWL350">
        <v>0</v>
      </c>
      <c r="GWM350">
        <v>0</v>
      </c>
      <c r="GWN350">
        <v>0</v>
      </c>
      <c r="GWO350">
        <v>0</v>
      </c>
      <c r="GWP350">
        <v>0</v>
      </c>
      <c r="GWQ350">
        <v>0</v>
      </c>
      <c r="GWR350">
        <v>0</v>
      </c>
      <c r="GWS350">
        <v>0</v>
      </c>
      <c r="GWT350">
        <v>0</v>
      </c>
      <c r="GWU350">
        <v>0</v>
      </c>
      <c r="GWV350">
        <v>0</v>
      </c>
      <c r="GWW350">
        <v>0</v>
      </c>
      <c r="GWX350">
        <v>0</v>
      </c>
      <c r="GWY350">
        <v>0</v>
      </c>
      <c r="GWZ350">
        <v>0</v>
      </c>
      <c r="GXA350">
        <v>0</v>
      </c>
      <c r="GXB350">
        <v>0</v>
      </c>
      <c r="GXC350">
        <v>0</v>
      </c>
      <c r="GXD350">
        <v>0</v>
      </c>
      <c r="GXE350">
        <v>0</v>
      </c>
      <c r="GXF350">
        <v>0</v>
      </c>
      <c r="GXG350">
        <v>0</v>
      </c>
      <c r="GXH350">
        <v>0</v>
      </c>
      <c r="GXI350">
        <v>0</v>
      </c>
      <c r="GXJ350">
        <v>0</v>
      </c>
      <c r="GXK350">
        <v>0</v>
      </c>
      <c r="GXL350">
        <v>0</v>
      </c>
      <c r="GXM350">
        <v>0</v>
      </c>
      <c r="GXN350">
        <v>0</v>
      </c>
      <c r="GXO350">
        <v>0</v>
      </c>
      <c r="GXP350">
        <v>0</v>
      </c>
      <c r="GXQ350">
        <v>0</v>
      </c>
      <c r="GXR350">
        <v>0</v>
      </c>
      <c r="GXS350">
        <v>0</v>
      </c>
      <c r="GXT350">
        <v>0</v>
      </c>
      <c r="GXU350">
        <v>0</v>
      </c>
      <c r="GXV350">
        <v>0</v>
      </c>
      <c r="GXW350">
        <v>0</v>
      </c>
      <c r="GXX350">
        <v>0</v>
      </c>
      <c r="GXY350">
        <v>0</v>
      </c>
      <c r="GXZ350">
        <v>0</v>
      </c>
      <c r="GYA350">
        <v>0</v>
      </c>
      <c r="GYB350">
        <v>0</v>
      </c>
      <c r="GYC350">
        <v>0</v>
      </c>
      <c r="GYD350">
        <v>0</v>
      </c>
      <c r="GYE350">
        <v>0</v>
      </c>
      <c r="GYF350">
        <v>0</v>
      </c>
      <c r="GYG350">
        <v>0</v>
      </c>
      <c r="GYH350">
        <v>0</v>
      </c>
      <c r="GYI350">
        <v>0</v>
      </c>
      <c r="GYJ350">
        <v>0</v>
      </c>
      <c r="GYK350">
        <v>0</v>
      </c>
      <c r="GYL350">
        <v>0</v>
      </c>
      <c r="GYM350">
        <v>0</v>
      </c>
      <c r="GYN350">
        <v>0</v>
      </c>
      <c r="GYO350">
        <v>0</v>
      </c>
      <c r="GYP350">
        <v>0</v>
      </c>
      <c r="GYQ350">
        <v>0</v>
      </c>
      <c r="GYR350">
        <v>0</v>
      </c>
      <c r="GYS350">
        <v>0</v>
      </c>
      <c r="GYT350">
        <v>0</v>
      </c>
      <c r="GYU350">
        <v>0</v>
      </c>
      <c r="GYV350">
        <v>0</v>
      </c>
      <c r="GYW350">
        <v>0</v>
      </c>
      <c r="GYX350">
        <v>0</v>
      </c>
      <c r="GYY350">
        <v>0</v>
      </c>
      <c r="GYZ350">
        <v>0</v>
      </c>
      <c r="GZA350">
        <v>0</v>
      </c>
      <c r="GZB350">
        <v>0</v>
      </c>
      <c r="GZC350">
        <v>0</v>
      </c>
      <c r="GZD350">
        <v>0</v>
      </c>
      <c r="GZE350">
        <v>0</v>
      </c>
      <c r="GZF350">
        <v>0</v>
      </c>
      <c r="GZG350">
        <v>0</v>
      </c>
      <c r="GZH350">
        <v>0</v>
      </c>
      <c r="GZI350">
        <v>0</v>
      </c>
      <c r="GZJ350">
        <v>0</v>
      </c>
      <c r="GZK350">
        <v>0</v>
      </c>
      <c r="GZL350">
        <v>0</v>
      </c>
      <c r="GZM350">
        <v>0</v>
      </c>
      <c r="GZN350">
        <v>0</v>
      </c>
      <c r="GZO350">
        <v>0</v>
      </c>
      <c r="GZP350">
        <v>0</v>
      </c>
      <c r="GZQ350">
        <v>0</v>
      </c>
      <c r="GZR350">
        <v>0</v>
      </c>
      <c r="GZS350">
        <v>0</v>
      </c>
      <c r="GZT350">
        <v>0</v>
      </c>
      <c r="GZU350">
        <v>0</v>
      </c>
      <c r="GZV350">
        <v>0</v>
      </c>
      <c r="GZW350">
        <v>0</v>
      </c>
      <c r="GZX350">
        <v>0</v>
      </c>
      <c r="GZY350">
        <v>0</v>
      </c>
      <c r="GZZ350">
        <v>0</v>
      </c>
      <c r="HAA350">
        <v>0</v>
      </c>
      <c r="HAB350">
        <v>0</v>
      </c>
      <c r="HAC350">
        <v>0</v>
      </c>
      <c r="HAD350">
        <v>0</v>
      </c>
      <c r="HAE350">
        <v>0</v>
      </c>
      <c r="HAF350">
        <v>0</v>
      </c>
      <c r="HAG350">
        <v>0</v>
      </c>
      <c r="HAH350">
        <v>0</v>
      </c>
      <c r="HAI350">
        <v>0</v>
      </c>
      <c r="HAJ350">
        <v>0</v>
      </c>
      <c r="HAK350">
        <v>0</v>
      </c>
      <c r="HAL350">
        <v>0</v>
      </c>
      <c r="HAM350">
        <v>0</v>
      </c>
      <c r="HAN350">
        <v>0</v>
      </c>
      <c r="HAO350">
        <v>0</v>
      </c>
      <c r="HAP350">
        <v>0</v>
      </c>
      <c r="HAQ350">
        <v>0</v>
      </c>
      <c r="HAR350">
        <v>0</v>
      </c>
      <c r="HAS350">
        <v>0</v>
      </c>
      <c r="HAT350">
        <v>0</v>
      </c>
      <c r="HAU350">
        <v>0</v>
      </c>
      <c r="HAV350">
        <v>0</v>
      </c>
      <c r="HAW350">
        <v>0</v>
      </c>
      <c r="HAX350">
        <v>0</v>
      </c>
      <c r="HAY350">
        <v>0</v>
      </c>
      <c r="HAZ350">
        <v>0</v>
      </c>
      <c r="HBA350">
        <v>0</v>
      </c>
      <c r="HBB350">
        <v>0</v>
      </c>
      <c r="HBC350">
        <v>0</v>
      </c>
      <c r="HBD350">
        <v>0</v>
      </c>
      <c r="HBE350">
        <v>0</v>
      </c>
      <c r="HBF350">
        <v>0</v>
      </c>
      <c r="HBG350">
        <v>0</v>
      </c>
      <c r="HBH350">
        <v>0</v>
      </c>
      <c r="HBI350">
        <v>0</v>
      </c>
      <c r="HBJ350">
        <v>0</v>
      </c>
      <c r="HBK350">
        <v>0</v>
      </c>
      <c r="HBL350">
        <v>0</v>
      </c>
      <c r="HBM350">
        <v>0</v>
      </c>
      <c r="HBN350">
        <v>0</v>
      </c>
      <c r="HBO350">
        <v>0</v>
      </c>
      <c r="HBP350">
        <v>0</v>
      </c>
      <c r="HBQ350">
        <v>0</v>
      </c>
      <c r="HBR350">
        <v>0</v>
      </c>
      <c r="HBS350">
        <v>0</v>
      </c>
      <c r="HBT350">
        <v>0</v>
      </c>
      <c r="HBU350">
        <v>0</v>
      </c>
      <c r="HBV350">
        <v>0</v>
      </c>
      <c r="HBW350">
        <v>0</v>
      </c>
      <c r="HBX350">
        <v>0</v>
      </c>
      <c r="HBY350">
        <v>0</v>
      </c>
      <c r="HBZ350">
        <v>0</v>
      </c>
      <c r="HCA350">
        <v>0</v>
      </c>
      <c r="HCB350">
        <v>0</v>
      </c>
      <c r="HCC350">
        <v>0</v>
      </c>
      <c r="HCD350">
        <v>0</v>
      </c>
      <c r="HCE350">
        <v>0</v>
      </c>
      <c r="HCF350">
        <v>0</v>
      </c>
      <c r="HCG350">
        <v>0</v>
      </c>
      <c r="HCH350">
        <v>0</v>
      </c>
      <c r="HCI350">
        <v>0</v>
      </c>
      <c r="HCJ350">
        <v>0</v>
      </c>
      <c r="HCK350">
        <v>0</v>
      </c>
      <c r="HCL350">
        <v>0</v>
      </c>
      <c r="HCM350">
        <v>0</v>
      </c>
      <c r="HCN350">
        <v>0</v>
      </c>
      <c r="HCO350">
        <v>0</v>
      </c>
      <c r="HCP350">
        <v>0</v>
      </c>
      <c r="HCQ350">
        <v>0</v>
      </c>
      <c r="HCR350">
        <v>0</v>
      </c>
      <c r="HCS350">
        <v>0</v>
      </c>
      <c r="HCT350">
        <v>0</v>
      </c>
      <c r="HCU350">
        <v>0</v>
      </c>
      <c r="HCV350">
        <v>0</v>
      </c>
      <c r="HCW350">
        <v>0</v>
      </c>
      <c r="HCX350">
        <v>0</v>
      </c>
      <c r="HCY350">
        <v>0</v>
      </c>
      <c r="HCZ350">
        <v>0</v>
      </c>
      <c r="HDA350">
        <v>0</v>
      </c>
      <c r="HDB350">
        <v>0</v>
      </c>
      <c r="HDC350">
        <v>0</v>
      </c>
      <c r="HDD350">
        <v>0</v>
      </c>
      <c r="HDE350">
        <v>0</v>
      </c>
      <c r="HDF350">
        <v>0</v>
      </c>
      <c r="HDG350">
        <v>0</v>
      </c>
      <c r="HDH350">
        <v>0</v>
      </c>
      <c r="HDI350">
        <v>0</v>
      </c>
      <c r="HDJ350">
        <v>0</v>
      </c>
      <c r="HDK350">
        <v>0</v>
      </c>
      <c r="HDL350">
        <v>0</v>
      </c>
      <c r="HDM350">
        <v>0</v>
      </c>
      <c r="HDN350">
        <v>0</v>
      </c>
      <c r="HDO350">
        <v>0</v>
      </c>
      <c r="HDP350">
        <v>0</v>
      </c>
      <c r="HDQ350">
        <v>0</v>
      </c>
      <c r="HDR350">
        <v>0</v>
      </c>
      <c r="HDS350">
        <v>0</v>
      </c>
      <c r="HDT350">
        <v>0</v>
      </c>
      <c r="HDU350">
        <v>0</v>
      </c>
      <c r="HDV350">
        <v>0</v>
      </c>
      <c r="HDW350">
        <v>0</v>
      </c>
      <c r="HDX350">
        <v>0</v>
      </c>
      <c r="HDY350">
        <v>0</v>
      </c>
      <c r="HDZ350">
        <v>0</v>
      </c>
      <c r="HEA350">
        <v>0</v>
      </c>
      <c r="HEB350">
        <v>0</v>
      </c>
      <c r="HEC350">
        <v>0</v>
      </c>
      <c r="HED350">
        <v>0</v>
      </c>
      <c r="HEE350">
        <v>0</v>
      </c>
      <c r="HEF350">
        <v>0</v>
      </c>
      <c r="HEG350">
        <v>0</v>
      </c>
      <c r="HEH350">
        <v>0</v>
      </c>
      <c r="HEI350">
        <v>0</v>
      </c>
      <c r="HEJ350">
        <v>0</v>
      </c>
      <c r="HEK350">
        <v>0</v>
      </c>
      <c r="HEL350">
        <v>0</v>
      </c>
      <c r="HEM350">
        <v>0</v>
      </c>
      <c r="HEN350">
        <v>0</v>
      </c>
      <c r="HEO350">
        <v>0</v>
      </c>
      <c r="HEP350">
        <v>0</v>
      </c>
      <c r="HEQ350">
        <v>0</v>
      </c>
      <c r="HER350">
        <v>0</v>
      </c>
      <c r="HES350">
        <v>0</v>
      </c>
      <c r="HET350">
        <v>0</v>
      </c>
      <c r="HEU350">
        <v>0</v>
      </c>
      <c r="HEV350">
        <v>0</v>
      </c>
      <c r="HEW350">
        <v>0</v>
      </c>
      <c r="HEX350">
        <v>0</v>
      </c>
      <c r="HEY350">
        <v>0</v>
      </c>
      <c r="HEZ350">
        <v>0</v>
      </c>
      <c r="HFA350">
        <v>0</v>
      </c>
      <c r="HFB350">
        <v>0</v>
      </c>
      <c r="HFC350">
        <v>0</v>
      </c>
      <c r="HFD350">
        <v>0</v>
      </c>
      <c r="HFE350">
        <v>0</v>
      </c>
      <c r="HFF350">
        <v>0</v>
      </c>
      <c r="HFG350">
        <v>0</v>
      </c>
      <c r="HFH350">
        <v>0</v>
      </c>
      <c r="HFI350">
        <v>0</v>
      </c>
      <c r="HFJ350">
        <v>0</v>
      </c>
      <c r="HFK350">
        <v>0</v>
      </c>
      <c r="HFL350">
        <v>0</v>
      </c>
      <c r="HFM350">
        <v>0</v>
      </c>
      <c r="HFN350">
        <v>0</v>
      </c>
      <c r="HFO350">
        <v>0</v>
      </c>
      <c r="HFP350">
        <v>0</v>
      </c>
      <c r="HFQ350">
        <v>0</v>
      </c>
      <c r="HFR350">
        <v>0</v>
      </c>
      <c r="HFS350">
        <v>0</v>
      </c>
      <c r="HFT350">
        <v>0</v>
      </c>
      <c r="HFU350">
        <v>0</v>
      </c>
      <c r="HFV350">
        <v>0</v>
      </c>
      <c r="HFW350">
        <v>0</v>
      </c>
      <c r="HFX350">
        <v>0</v>
      </c>
      <c r="HFY350">
        <v>0</v>
      </c>
      <c r="HFZ350">
        <v>0</v>
      </c>
      <c r="HGA350">
        <v>0</v>
      </c>
      <c r="HGB350">
        <v>0</v>
      </c>
      <c r="HGC350">
        <v>0</v>
      </c>
      <c r="HGD350">
        <v>0</v>
      </c>
      <c r="HGE350">
        <v>0</v>
      </c>
      <c r="HGF350">
        <v>0</v>
      </c>
      <c r="HGG350">
        <v>0</v>
      </c>
      <c r="HGH350">
        <v>0</v>
      </c>
      <c r="HGI350">
        <v>0</v>
      </c>
      <c r="HGJ350">
        <v>0</v>
      </c>
      <c r="HGK350">
        <v>0</v>
      </c>
      <c r="HGL350">
        <v>0</v>
      </c>
      <c r="HGM350">
        <v>0</v>
      </c>
      <c r="HGN350">
        <v>0</v>
      </c>
      <c r="HGO350">
        <v>0</v>
      </c>
      <c r="HGP350">
        <v>0</v>
      </c>
      <c r="HGQ350">
        <v>0</v>
      </c>
      <c r="HGR350">
        <v>0</v>
      </c>
      <c r="HGS350">
        <v>0</v>
      </c>
      <c r="HGT350">
        <v>0</v>
      </c>
      <c r="HGU350">
        <v>0</v>
      </c>
      <c r="HGV350">
        <v>0</v>
      </c>
      <c r="HGW350">
        <v>0</v>
      </c>
      <c r="HGX350">
        <v>0</v>
      </c>
      <c r="HGY350">
        <v>0</v>
      </c>
      <c r="HGZ350">
        <v>0</v>
      </c>
      <c r="HHA350">
        <v>0</v>
      </c>
      <c r="HHB350">
        <v>0</v>
      </c>
      <c r="HHC350">
        <v>0</v>
      </c>
      <c r="HHD350">
        <v>0</v>
      </c>
      <c r="HHE350">
        <v>0</v>
      </c>
      <c r="HHF350">
        <v>0</v>
      </c>
      <c r="HHG350">
        <v>0</v>
      </c>
      <c r="HHH350">
        <v>0</v>
      </c>
      <c r="HHI350">
        <v>0</v>
      </c>
      <c r="HHJ350">
        <v>0</v>
      </c>
      <c r="HHK350">
        <v>0</v>
      </c>
      <c r="HHL350">
        <v>0</v>
      </c>
      <c r="HHM350">
        <v>0</v>
      </c>
      <c r="HHN350">
        <v>0</v>
      </c>
      <c r="HHO350">
        <v>0</v>
      </c>
      <c r="HHP350">
        <v>0</v>
      </c>
      <c r="HHQ350">
        <v>0</v>
      </c>
      <c r="HHR350">
        <v>0</v>
      </c>
      <c r="HHS350">
        <v>0</v>
      </c>
      <c r="HHT350">
        <v>0</v>
      </c>
      <c r="HHU350">
        <v>0</v>
      </c>
      <c r="HHV350">
        <v>0</v>
      </c>
      <c r="HHW350">
        <v>0</v>
      </c>
      <c r="HHX350">
        <v>0</v>
      </c>
      <c r="HHY350">
        <v>0</v>
      </c>
      <c r="HHZ350">
        <v>0</v>
      </c>
      <c r="HIA350">
        <v>0</v>
      </c>
      <c r="HIB350">
        <v>0</v>
      </c>
      <c r="HIC350">
        <v>0</v>
      </c>
      <c r="HID350">
        <v>0</v>
      </c>
      <c r="HIE350">
        <v>0</v>
      </c>
      <c r="HIF350">
        <v>0</v>
      </c>
      <c r="HIG350">
        <v>0</v>
      </c>
      <c r="HIH350">
        <v>0</v>
      </c>
      <c r="HII350">
        <v>0</v>
      </c>
      <c r="HIJ350">
        <v>0</v>
      </c>
      <c r="HIK350">
        <v>0</v>
      </c>
      <c r="HIL350">
        <v>0</v>
      </c>
      <c r="HIM350">
        <v>0</v>
      </c>
      <c r="HIN350">
        <v>0</v>
      </c>
      <c r="HIO350">
        <v>0</v>
      </c>
      <c r="HIP350">
        <v>0</v>
      </c>
      <c r="HIQ350">
        <v>0</v>
      </c>
      <c r="HIR350">
        <v>0</v>
      </c>
      <c r="HIS350">
        <v>0</v>
      </c>
      <c r="HIT350">
        <v>0</v>
      </c>
      <c r="HIU350">
        <v>0</v>
      </c>
      <c r="HIV350">
        <v>0</v>
      </c>
      <c r="HIW350">
        <v>0</v>
      </c>
      <c r="HIX350">
        <v>0</v>
      </c>
      <c r="HIY350">
        <v>0</v>
      </c>
      <c r="HIZ350">
        <v>0</v>
      </c>
      <c r="HJA350">
        <v>0</v>
      </c>
      <c r="HJB350">
        <v>0</v>
      </c>
      <c r="HJC350">
        <v>0</v>
      </c>
      <c r="HJD350">
        <v>0</v>
      </c>
      <c r="HJE350">
        <v>0</v>
      </c>
      <c r="HJF350">
        <v>0</v>
      </c>
      <c r="HJG350">
        <v>0</v>
      </c>
      <c r="HJH350">
        <v>0</v>
      </c>
      <c r="HJI350">
        <v>0</v>
      </c>
      <c r="HJJ350">
        <v>0</v>
      </c>
      <c r="HJK350">
        <v>0</v>
      </c>
      <c r="HJL350">
        <v>0</v>
      </c>
      <c r="HJM350">
        <v>0</v>
      </c>
      <c r="HJN350">
        <v>0</v>
      </c>
      <c r="HJO350">
        <v>0</v>
      </c>
      <c r="HJP350">
        <v>0</v>
      </c>
      <c r="HJQ350">
        <v>0</v>
      </c>
      <c r="HJR350">
        <v>0</v>
      </c>
      <c r="HJS350">
        <v>0</v>
      </c>
      <c r="HJT350">
        <v>0</v>
      </c>
      <c r="HJU350">
        <v>0</v>
      </c>
      <c r="HJV350">
        <v>0</v>
      </c>
      <c r="HJW350">
        <v>0</v>
      </c>
      <c r="HJX350">
        <v>0</v>
      </c>
      <c r="HJY350">
        <v>0</v>
      </c>
      <c r="HJZ350">
        <v>0</v>
      </c>
      <c r="HKA350">
        <v>0</v>
      </c>
      <c r="HKB350">
        <v>0</v>
      </c>
      <c r="HKC350">
        <v>0</v>
      </c>
      <c r="HKD350">
        <v>0</v>
      </c>
      <c r="HKE350">
        <v>0</v>
      </c>
      <c r="HKF350">
        <v>0</v>
      </c>
      <c r="HKG350">
        <v>0</v>
      </c>
      <c r="HKH350">
        <v>0</v>
      </c>
      <c r="HKI350">
        <v>0</v>
      </c>
      <c r="HKJ350">
        <v>0</v>
      </c>
      <c r="HKK350">
        <v>0</v>
      </c>
      <c r="HKL350">
        <v>0</v>
      </c>
      <c r="HKM350">
        <v>0</v>
      </c>
      <c r="HKN350">
        <v>0</v>
      </c>
      <c r="HKO350">
        <v>0</v>
      </c>
      <c r="HKP350">
        <v>0</v>
      </c>
      <c r="HKQ350">
        <v>0</v>
      </c>
      <c r="HKR350">
        <v>0</v>
      </c>
      <c r="HKS350">
        <v>0</v>
      </c>
      <c r="HKT350">
        <v>0</v>
      </c>
      <c r="HKU350">
        <v>0</v>
      </c>
      <c r="HKV350">
        <v>0</v>
      </c>
      <c r="HKW350">
        <v>0</v>
      </c>
      <c r="HKX350">
        <v>0</v>
      </c>
      <c r="HKY350">
        <v>0</v>
      </c>
      <c r="HKZ350">
        <v>0</v>
      </c>
      <c r="HLA350">
        <v>0</v>
      </c>
      <c r="HLB350">
        <v>0</v>
      </c>
      <c r="HLC350">
        <v>0</v>
      </c>
      <c r="HLD350">
        <v>0</v>
      </c>
      <c r="HLE350">
        <v>0</v>
      </c>
      <c r="HLF350">
        <v>0</v>
      </c>
      <c r="HLG350">
        <v>0</v>
      </c>
      <c r="HLH350">
        <v>0</v>
      </c>
      <c r="HLI350">
        <v>0</v>
      </c>
      <c r="HLJ350">
        <v>0</v>
      </c>
      <c r="HLK350">
        <v>0</v>
      </c>
      <c r="HLL350">
        <v>0</v>
      </c>
      <c r="HLM350">
        <v>0</v>
      </c>
      <c r="HLN350">
        <v>0</v>
      </c>
      <c r="HLO350">
        <v>0</v>
      </c>
      <c r="HLP350">
        <v>0</v>
      </c>
      <c r="HLQ350">
        <v>0</v>
      </c>
      <c r="HLR350">
        <v>0</v>
      </c>
      <c r="HLS350">
        <v>0</v>
      </c>
      <c r="HLT350">
        <v>0</v>
      </c>
      <c r="HLU350">
        <v>0</v>
      </c>
      <c r="HLV350">
        <v>0</v>
      </c>
      <c r="HLW350">
        <v>0</v>
      </c>
      <c r="HLX350">
        <v>0</v>
      </c>
      <c r="HLY350">
        <v>0</v>
      </c>
      <c r="HLZ350">
        <v>0</v>
      </c>
      <c r="HMA350">
        <v>0</v>
      </c>
      <c r="HMB350">
        <v>0</v>
      </c>
      <c r="HMC350">
        <v>0</v>
      </c>
      <c r="HMD350">
        <v>0</v>
      </c>
      <c r="HME350">
        <v>0</v>
      </c>
      <c r="HMF350">
        <v>0</v>
      </c>
      <c r="HMG350">
        <v>0</v>
      </c>
      <c r="HMH350">
        <v>0</v>
      </c>
      <c r="HMI350">
        <v>0</v>
      </c>
      <c r="HMJ350">
        <v>0</v>
      </c>
      <c r="HMK350">
        <v>0</v>
      </c>
      <c r="HML350">
        <v>0</v>
      </c>
      <c r="HMM350">
        <v>0</v>
      </c>
      <c r="HMN350">
        <v>0</v>
      </c>
      <c r="HMO350">
        <v>0</v>
      </c>
      <c r="HMP350">
        <v>0</v>
      </c>
      <c r="HMQ350">
        <v>0</v>
      </c>
      <c r="HMR350">
        <v>0</v>
      </c>
      <c r="HMS350">
        <v>0</v>
      </c>
      <c r="HMT350">
        <v>0</v>
      </c>
      <c r="HMU350">
        <v>0</v>
      </c>
      <c r="HMV350">
        <v>0</v>
      </c>
      <c r="HMW350">
        <v>0</v>
      </c>
      <c r="HMX350">
        <v>0</v>
      </c>
      <c r="HMY350">
        <v>0</v>
      </c>
      <c r="HMZ350">
        <v>0</v>
      </c>
      <c r="HNA350">
        <v>0</v>
      </c>
      <c r="HNB350">
        <v>0</v>
      </c>
      <c r="HNC350">
        <v>0</v>
      </c>
      <c r="HND350">
        <v>0</v>
      </c>
      <c r="HNE350">
        <v>0</v>
      </c>
      <c r="HNF350">
        <v>0</v>
      </c>
      <c r="HNG350">
        <v>0</v>
      </c>
      <c r="HNH350">
        <v>0</v>
      </c>
      <c r="HNI350">
        <v>0</v>
      </c>
      <c r="HNJ350">
        <v>0</v>
      </c>
      <c r="HNK350">
        <v>0</v>
      </c>
      <c r="HNL350">
        <v>0</v>
      </c>
      <c r="HNM350">
        <v>0</v>
      </c>
      <c r="HNN350">
        <v>0</v>
      </c>
      <c r="HNO350">
        <v>0</v>
      </c>
      <c r="HNP350">
        <v>0</v>
      </c>
      <c r="HNQ350">
        <v>0</v>
      </c>
      <c r="HNR350">
        <v>0</v>
      </c>
      <c r="HNS350">
        <v>0</v>
      </c>
      <c r="HNT350">
        <v>0</v>
      </c>
      <c r="HNU350">
        <v>0</v>
      </c>
      <c r="HNV350">
        <v>0</v>
      </c>
      <c r="HNW350">
        <v>0</v>
      </c>
      <c r="HNX350">
        <v>0</v>
      </c>
      <c r="HNY350">
        <v>0</v>
      </c>
      <c r="HNZ350">
        <v>0</v>
      </c>
      <c r="HOA350">
        <v>0</v>
      </c>
      <c r="HOB350">
        <v>0</v>
      </c>
      <c r="HOC350">
        <v>0</v>
      </c>
      <c r="HOD350">
        <v>0</v>
      </c>
      <c r="HOE350">
        <v>0</v>
      </c>
      <c r="HOF350">
        <v>0</v>
      </c>
      <c r="HOG350">
        <v>0</v>
      </c>
      <c r="HOH350">
        <v>0</v>
      </c>
      <c r="HOI350">
        <v>0</v>
      </c>
      <c r="HOJ350">
        <v>0</v>
      </c>
      <c r="HOK350">
        <v>0</v>
      </c>
      <c r="HOL350">
        <v>0</v>
      </c>
      <c r="HOM350">
        <v>0</v>
      </c>
      <c r="HON350">
        <v>0</v>
      </c>
      <c r="HOO350">
        <v>0</v>
      </c>
      <c r="HOP350">
        <v>0</v>
      </c>
      <c r="HOQ350">
        <v>0</v>
      </c>
      <c r="HOR350">
        <v>0</v>
      </c>
      <c r="HOS350">
        <v>0</v>
      </c>
      <c r="HOT350">
        <v>0</v>
      </c>
      <c r="HOU350">
        <v>0</v>
      </c>
      <c r="HOV350">
        <v>0</v>
      </c>
      <c r="HOW350">
        <v>0</v>
      </c>
      <c r="HOX350">
        <v>0</v>
      </c>
      <c r="HOY350">
        <v>0</v>
      </c>
      <c r="HOZ350">
        <v>0</v>
      </c>
      <c r="HPA350">
        <v>0</v>
      </c>
      <c r="HPB350">
        <v>0</v>
      </c>
      <c r="HPC350">
        <v>0</v>
      </c>
      <c r="HPD350">
        <v>0</v>
      </c>
      <c r="HPE350">
        <v>0</v>
      </c>
      <c r="HPF350">
        <v>0</v>
      </c>
      <c r="HPG350">
        <v>0</v>
      </c>
      <c r="HPH350">
        <v>0</v>
      </c>
      <c r="HPI350">
        <v>0</v>
      </c>
      <c r="HPJ350">
        <v>0</v>
      </c>
      <c r="HPK350">
        <v>0</v>
      </c>
      <c r="HPL350">
        <v>0</v>
      </c>
      <c r="HPM350">
        <v>0</v>
      </c>
      <c r="HPN350">
        <v>0</v>
      </c>
      <c r="HPO350">
        <v>0</v>
      </c>
      <c r="HPP350">
        <v>0</v>
      </c>
      <c r="HPQ350">
        <v>0</v>
      </c>
      <c r="HPR350">
        <v>0</v>
      </c>
      <c r="HPS350">
        <v>0</v>
      </c>
      <c r="HPT350">
        <v>0</v>
      </c>
      <c r="HPU350">
        <v>0</v>
      </c>
      <c r="HPV350">
        <v>0</v>
      </c>
      <c r="HPW350">
        <v>0</v>
      </c>
      <c r="HPX350">
        <v>0</v>
      </c>
      <c r="HPY350">
        <v>0</v>
      </c>
      <c r="HPZ350">
        <v>0</v>
      </c>
      <c r="HQA350">
        <v>0</v>
      </c>
      <c r="HQB350">
        <v>0</v>
      </c>
      <c r="HQC350">
        <v>0</v>
      </c>
      <c r="HQD350">
        <v>0</v>
      </c>
      <c r="HQE350">
        <v>0</v>
      </c>
      <c r="HQF350">
        <v>0</v>
      </c>
      <c r="HQG350">
        <v>0</v>
      </c>
      <c r="HQH350">
        <v>0</v>
      </c>
      <c r="HQI350">
        <v>0</v>
      </c>
      <c r="HQJ350">
        <v>0</v>
      </c>
      <c r="HQK350">
        <v>0</v>
      </c>
      <c r="HQL350">
        <v>0</v>
      </c>
      <c r="HQM350">
        <v>0</v>
      </c>
      <c r="HQN350">
        <v>0</v>
      </c>
      <c r="HQO350">
        <v>0</v>
      </c>
      <c r="HQP350">
        <v>0</v>
      </c>
      <c r="HQQ350">
        <v>0</v>
      </c>
      <c r="HQR350">
        <v>0</v>
      </c>
      <c r="HQS350">
        <v>0</v>
      </c>
      <c r="HQT350">
        <v>0</v>
      </c>
      <c r="HQU350">
        <v>0</v>
      </c>
      <c r="HQV350">
        <v>0</v>
      </c>
      <c r="HQW350">
        <v>0</v>
      </c>
      <c r="HQX350">
        <v>0</v>
      </c>
      <c r="HQY350">
        <v>0</v>
      </c>
      <c r="HQZ350">
        <v>0</v>
      </c>
      <c r="HRA350">
        <v>0</v>
      </c>
      <c r="HRB350">
        <v>0</v>
      </c>
      <c r="HRC350">
        <v>0</v>
      </c>
      <c r="HRD350">
        <v>0</v>
      </c>
      <c r="HRE350">
        <v>0</v>
      </c>
      <c r="HRF350">
        <v>0</v>
      </c>
      <c r="HRG350">
        <v>0</v>
      </c>
      <c r="HRH350">
        <v>0</v>
      </c>
      <c r="HRI350">
        <v>0</v>
      </c>
      <c r="HRJ350">
        <v>0</v>
      </c>
      <c r="HRK350">
        <v>0</v>
      </c>
      <c r="HRL350">
        <v>0</v>
      </c>
      <c r="HRM350">
        <v>0</v>
      </c>
      <c r="HRN350">
        <v>0</v>
      </c>
      <c r="HRO350">
        <v>0</v>
      </c>
      <c r="HRP350">
        <v>0</v>
      </c>
      <c r="HRQ350">
        <v>0</v>
      </c>
      <c r="HRR350">
        <v>0</v>
      </c>
      <c r="HRS350">
        <v>0</v>
      </c>
      <c r="HRT350">
        <v>0</v>
      </c>
      <c r="HRU350">
        <v>0</v>
      </c>
      <c r="HRV350">
        <v>0</v>
      </c>
      <c r="HRW350">
        <v>0</v>
      </c>
      <c r="HRX350">
        <v>0</v>
      </c>
      <c r="HRY350">
        <v>0</v>
      </c>
      <c r="HRZ350">
        <v>0</v>
      </c>
      <c r="HSA350">
        <v>0</v>
      </c>
      <c r="HSB350">
        <v>0</v>
      </c>
      <c r="HSC350">
        <v>0</v>
      </c>
      <c r="HSD350">
        <v>0</v>
      </c>
      <c r="HSE350">
        <v>0</v>
      </c>
      <c r="HSF350">
        <v>0</v>
      </c>
      <c r="HSG350">
        <v>0</v>
      </c>
      <c r="HSH350">
        <v>0</v>
      </c>
      <c r="HSI350">
        <v>0</v>
      </c>
      <c r="HSJ350">
        <v>0</v>
      </c>
      <c r="HSK350">
        <v>0</v>
      </c>
      <c r="HSL350">
        <v>0</v>
      </c>
      <c r="HSM350">
        <v>0</v>
      </c>
      <c r="HSN350">
        <v>0</v>
      </c>
      <c r="HSO350">
        <v>0</v>
      </c>
      <c r="HSP350">
        <v>0</v>
      </c>
      <c r="HSQ350">
        <v>0</v>
      </c>
      <c r="HSR350">
        <v>0</v>
      </c>
      <c r="HSS350">
        <v>0</v>
      </c>
      <c r="HST350">
        <v>0</v>
      </c>
      <c r="HSU350">
        <v>0</v>
      </c>
      <c r="HSV350">
        <v>0</v>
      </c>
      <c r="HSW350">
        <v>0</v>
      </c>
      <c r="HSX350">
        <v>0</v>
      </c>
      <c r="HSY350">
        <v>0</v>
      </c>
      <c r="HSZ350">
        <v>0</v>
      </c>
      <c r="HTA350">
        <v>0</v>
      </c>
      <c r="HTB350">
        <v>0</v>
      </c>
      <c r="HTC350">
        <v>0</v>
      </c>
      <c r="HTD350">
        <v>0</v>
      </c>
      <c r="HTE350">
        <v>0</v>
      </c>
      <c r="HTF350">
        <v>0</v>
      </c>
      <c r="HTG350">
        <v>0</v>
      </c>
      <c r="HTH350">
        <v>0</v>
      </c>
      <c r="HTI350">
        <v>0</v>
      </c>
      <c r="HTJ350">
        <v>0</v>
      </c>
      <c r="HTK350">
        <v>0</v>
      </c>
      <c r="HTL350">
        <v>0</v>
      </c>
      <c r="HTM350">
        <v>0</v>
      </c>
      <c r="HTN350">
        <v>0</v>
      </c>
      <c r="HTO350">
        <v>0</v>
      </c>
      <c r="HTP350">
        <v>0</v>
      </c>
      <c r="HTQ350">
        <v>0</v>
      </c>
      <c r="HTR350">
        <v>0</v>
      </c>
      <c r="HTS350">
        <v>0</v>
      </c>
      <c r="HTT350">
        <v>0</v>
      </c>
      <c r="HTU350">
        <v>0</v>
      </c>
      <c r="HTV350">
        <v>0</v>
      </c>
      <c r="HTW350">
        <v>0</v>
      </c>
      <c r="HTX350">
        <v>0</v>
      </c>
      <c r="HTY350">
        <v>0</v>
      </c>
      <c r="HTZ350">
        <v>0</v>
      </c>
      <c r="HUA350">
        <v>0</v>
      </c>
      <c r="HUB350">
        <v>0</v>
      </c>
      <c r="HUC350">
        <v>0</v>
      </c>
      <c r="HUD350">
        <v>0</v>
      </c>
      <c r="HUE350">
        <v>0</v>
      </c>
      <c r="HUF350">
        <v>0</v>
      </c>
      <c r="HUG350">
        <v>0</v>
      </c>
      <c r="HUH350">
        <v>0</v>
      </c>
      <c r="HUI350">
        <v>0</v>
      </c>
      <c r="HUJ350">
        <v>0</v>
      </c>
      <c r="HUK350">
        <v>0</v>
      </c>
      <c r="HUL350">
        <v>0</v>
      </c>
      <c r="HUM350">
        <v>0</v>
      </c>
      <c r="HUN350">
        <v>0</v>
      </c>
      <c r="HUO350">
        <v>0</v>
      </c>
      <c r="HUP350">
        <v>0</v>
      </c>
      <c r="HUQ350">
        <v>0</v>
      </c>
      <c r="HUR350">
        <v>0</v>
      </c>
      <c r="HUS350">
        <v>0</v>
      </c>
      <c r="HUT350">
        <v>0</v>
      </c>
      <c r="HUU350">
        <v>0</v>
      </c>
      <c r="HUV350">
        <v>0</v>
      </c>
      <c r="HUW350">
        <v>0</v>
      </c>
      <c r="HUX350">
        <v>0</v>
      </c>
      <c r="HUY350">
        <v>0</v>
      </c>
      <c r="HUZ350">
        <v>0</v>
      </c>
      <c r="HVA350">
        <v>0</v>
      </c>
      <c r="HVB350">
        <v>0</v>
      </c>
      <c r="HVC350">
        <v>0</v>
      </c>
      <c r="HVD350">
        <v>0</v>
      </c>
      <c r="HVE350">
        <v>0</v>
      </c>
      <c r="HVF350">
        <v>0</v>
      </c>
      <c r="HVG350">
        <v>0</v>
      </c>
      <c r="HVH350">
        <v>0</v>
      </c>
      <c r="HVI350">
        <v>0</v>
      </c>
      <c r="HVJ350">
        <v>0</v>
      </c>
      <c r="HVK350">
        <v>0</v>
      </c>
      <c r="HVL350">
        <v>0</v>
      </c>
      <c r="HVM350">
        <v>0</v>
      </c>
      <c r="HVN350">
        <v>0</v>
      </c>
      <c r="HVO350">
        <v>0</v>
      </c>
      <c r="HVP350">
        <v>0</v>
      </c>
      <c r="HVQ350">
        <v>0</v>
      </c>
      <c r="HVR350">
        <v>0</v>
      </c>
      <c r="HVS350">
        <v>0</v>
      </c>
      <c r="HVT350">
        <v>0</v>
      </c>
      <c r="HVU350">
        <v>0</v>
      </c>
      <c r="HVV350">
        <v>0</v>
      </c>
      <c r="HVW350">
        <v>0</v>
      </c>
      <c r="HVX350">
        <v>0</v>
      </c>
      <c r="HVY350">
        <v>0</v>
      </c>
      <c r="HVZ350">
        <v>0</v>
      </c>
      <c r="HWA350">
        <v>0</v>
      </c>
      <c r="HWB350">
        <v>0</v>
      </c>
      <c r="HWC350">
        <v>0</v>
      </c>
      <c r="HWD350">
        <v>0</v>
      </c>
      <c r="HWE350">
        <v>0</v>
      </c>
      <c r="HWF350">
        <v>0</v>
      </c>
      <c r="HWG350">
        <v>0</v>
      </c>
      <c r="HWH350">
        <v>0</v>
      </c>
      <c r="HWI350">
        <v>0</v>
      </c>
      <c r="HWJ350">
        <v>0</v>
      </c>
      <c r="HWK350">
        <v>0</v>
      </c>
      <c r="HWL350">
        <v>0</v>
      </c>
      <c r="HWM350">
        <v>0</v>
      </c>
      <c r="HWN350">
        <v>0</v>
      </c>
      <c r="HWO350">
        <v>0</v>
      </c>
      <c r="HWP350">
        <v>0</v>
      </c>
      <c r="HWQ350">
        <v>0</v>
      </c>
      <c r="HWR350">
        <v>0</v>
      </c>
      <c r="HWS350">
        <v>0</v>
      </c>
      <c r="HWT350">
        <v>0</v>
      </c>
      <c r="HWU350">
        <v>0</v>
      </c>
      <c r="HWV350">
        <v>0</v>
      </c>
      <c r="HWW350">
        <v>0</v>
      </c>
      <c r="HWX350">
        <v>0</v>
      </c>
      <c r="HWY350">
        <v>0</v>
      </c>
      <c r="HWZ350">
        <v>0</v>
      </c>
      <c r="HXA350">
        <v>0</v>
      </c>
      <c r="HXB350">
        <v>0</v>
      </c>
      <c r="HXC350">
        <v>0</v>
      </c>
      <c r="HXD350">
        <v>0</v>
      </c>
      <c r="HXE350">
        <v>0</v>
      </c>
      <c r="HXF350">
        <v>0</v>
      </c>
      <c r="HXG350">
        <v>0</v>
      </c>
      <c r="HXH350">
        <v>0</v>
      </c>
      <c r="HXI350">
        <v>0</v>
      </c>
      <c r="HXJ350">
        <v>0</v>
      </c>
      <c r="HXK350">
        <v>0</v>
      </c>
      <c r="HXL350">
        <v>0</v>
      </c>
      <c r="HXM350">
        <v>0</v>
      </c>
      <c r="HXN350">
        <v>0</v>
      </c>
      <c r="HXO350">
        <v>0</v>
      </c>
      <c r="HXP350">
        <v>0</v>
      </c>
      <c r="HXQ350">
        <v>0</v>
      </c>
      <c r="HXR350">
        <v>0</v>
      </c>
      <c r="HXS350">
        <v>0</v>
      </c>
      <c r="HXT350">
        <v>0</v>
      </c>
      <c r="HXU350">
        <v>0</v>
      </c>
      <c r="HXV350">
        <v>0</v>
      </c>
      <c r="HXW350">
        <v>0</v>
      </c>
      <c r="HXX350">
        <v>0</v>
      </c>
      <c r="HXY350">
        <v>0</v>
      </c>
      <c r="HXZ350">
        <v>0</v>
      </c>
      <c r="HYA350">
        <v>0</v>
      </c>
      <c r="HYB350">
        <v>0</v>
      </c>
      <c r="HYC350">
        <v>0</v>
      </c>
      <c r="HYD350">
        <v>0</v>
      </c>
      <c r="HYE350">
        <v>0</v>
      </c>
      <c r="HYF350">
        <v>0</v>
      </c>
      <c r="HYG350">
        <v>0</v>
      </c>
      <c r="HYH350">
        <v>0</v>
      </c>
      <c r="HYI350">
        <v>0</v>
      </c>
      <c r="HYJ350">
        <v>0</v>
      </c>
      <c r="HYK350">
        <v>0</v>
      </c>
      <c r="HYL350">
        <v>0</v>
      </c>
      <c r="HYM350">
        <v>0</v>
      </c>
      <c r="HYN350">
        <v>0</v>
      </c>
      <c r="HYO350">
        <v>0</v>
      </c>
      <c r="HYP350">
        <v>0</v>
      </c>
      <c r="HYQ350">
        <v>0</v>
      </c>
      <c r="HYR350">
        <v>0</v>
      </c>
      <c r="HYS350">
        <v>0</v>
      </c>
      <c r="HYT350">
        <v>0</v>
      </c>
      <c r="HYU350">
        <v>0</v>
      </c>
      <c r="HYV350">
        <v>0</v>
      </c>
      <c r="HYW350">
        <v>0</v>
      </c>
      <c r="HYX350">
        <v>0</v>
      </c>
      <c r="HYY350">
        <v>0</v>
      </c>
      <c r="HYZ350">
        <v>0</v>
      </c>
      <c r="HZA350">
        <v>0</v>
      </c>
      <c r="HZB350">
        <v>0</v>
      </c>
      <c r="HZC350">
        <v>0</v>
      </c>
      <c r="HZD350">
        <v>0</v>
      </c>
      <c r="HZE350">
        <v>0</v>
      </c>
      <c r="HZF350">
        <v>0</v>
      </c>
      <c r="HZG350">
        <v>0</v>
      </c>
      <c r="HZH350">
        <v>0</v>
      </c>
      <c r="HZI350">
        <v>0</v>
      </c>
      <c r="HZJ350">
        <v>0</v>
      </c>
      <c r="HZK350">
        <v>0</v>
      </c>
      <c r="HZL350">
        <v>0</v>
      </c>
      <c r="HZM350">
        <v>0</v>
      </c>
      <c r="HZN350">
        <v>0</v>
      </c>
      <c r="HZO350">
        <v>0</v>
      </c>
      <c r="HZP350">
        <v>0</v>
      </c>
      <c r="HZQ350">
        <v>0</v>
      </c>
      <c r="HZR350">
        <v>0</v>
      </c>
      <c r="HZS350">
        <v>0</v>
      </c>
      <c r="HZT350">
        <v>0</v>
      </c>
      <c r="HZU350">
        <v>0</v>
      </c>
      <c r="HZV350">
        <v>0</v>
      </c>
      <c r="HZW350">
        <v>0</v>
      </c>
      <c r="HZX350">
        <v>0</v>
      </c>
      <c r="HZY350">
        <v>0</v>
      </c>
      <c r="HZZ350">
        <v>0</v>
      </c>
      <c r="IAA350">
        <v>0</v>
      </c>
      <c r="IAB350">
        <v>0</v>
      </c>
      <c r="IAC350">
        <v>0</v>
      </c>
      <c r="IAD350">
        <v>0</v>
      </c>
      <c r="IAE350">
        <v>0</v>
      </c>
      <c r="IAF350">
        <v>0</v>
      </c>
      <c r="IAG350">
        <v>0</v>
      </c>
      <c r="IAH350">
        <v>0</v>
      </c>
      <c r="IAI350">
        <v>0</v>
      </c>
      <c r="IAJ350">
        <v>0</v>
      </c>
      <c r="IAK350">
        <v>0</v>
      </c>
      <c r="IAL350">
        <v>0</v>
      </c>
      <c r="IAM350">
        <v>0</v>
      </c>
      <c r="IAN350">
        <v>0</v>
      </c>
      <c r="IAO350">
        <v>0</v>
      </c>
      <c r="IAP350">
        <v>0</v>
      </c>
      <c r="IAQ350">
        <v>0</v>
      </c>
      <c r="IAR350">
        <v>0</v>
      </c>
      <c r="IAS350">
        <v>0</v>
      </c>
      <c r="IAT350">
        <v>0</v>
      </c>
      <c r="IAU350">
        <v>0</v>
      </c>
      <c r="IAV350">
        <v>0</v>
      </c>
      <c r="IAW350">
        <v>0</v>
      </c>
      <c r="IAX350">
        <v>0</v>
      </c>
      <c r="IAY350">
        <v>0</v>
      </c>
      <c r="IAZ350">
        <v>0</v>
      </c>
      <c r="IBA350">
        <v>0</v>
      </c>
      <c r="IBB350">
        <v>0</v>
      </c>
      <c r="IBC350">
        <v>0</v>
      </c>
      <c r="IBD350">
        <v>0</v>
      </c>
      <c r="IBE350">
        <v>0</v>
      </c>
      <c r="IBF350">
        <v>0</v>
      </c>
      <c r="IBG350">
        <v>0</v>
      </c>
      <c r="IBH350">
        <v>0</v>
      </c>
      <c r="IBI350">
        <v>0</v>
      </c>
      <c r="IBJ350">
        <v>0</v>
      </c>
      <c r="IBK350">
        <v>0</v>
      </c>
      <c r="IBL350">
        <v>0</v>
      </c>
      <c r="IBM350">
        <v>0</v>
      </c>
      <c r="IBN350">
        <v>0</v>
      </c>
      <c r="IBO350">
        <v>0</v>
      </c>
      <c r="IBP350">
        <v>0</v>
      </c>
      <c r="IBQ350">
        <v>0</v>
      </c>
      <c r="IBR350">
        <v>0</v>
      </c>
      <c r="IBS350">
        <v>0</v>
      </c>
      <c r="IBT350">
        <v>0</v>
      </c>
      <c r="IBU350">
        <v>0</v>
      </c>
      <c r="IBV350">
        <v>0</v>
      </c>
      <c r="IBW350">
        <v>0</v>
      </c>
      <c r="IBX350">
        <v>0</v>
      </c>
      <c r="IBY350">
        <v>0</v>
      </c>
      <c r="IBZ350">
        <v>0</v>
      </c>
      <c r="ICA350">
        <v>0</v>
      </c>
      <c r="ICB350">
        <v>0</v>
      </c>
      <c r="ICC350">
        <v>0</v>
      </c>
      <c r="ICD350">
        <v>0</v>
      </c>
      <c r="ICE350">
        <v>0</v>
      </c>
      <c r="ICF350">
        <v>0</v>
      </c>
      <c r="ICG350">
        <v>0</v>
      </c>
      <c r="ICH350">
        <v>0</v>
      </c>
      <c r="ICI350">
        <v>0</v>
      </c>
      <c r="ICJ350">
        <v>0</v>
      </c>
      <c r="ICK350">
        <v>0</v>
      </c>
      <c r="ICL350">
        <v>0</v>
      </c>
      <c r="ICM350">
        <v>0</v>
      </c>
      <c r="ICN350">
        <v>0</v>
      </c>
      <c r="ICO350">
        <v>0</v>
      </c>
      <c r="ICP350">
        <v>0</v>
      </c>
      <c r="ICQ350">
        <v>0</v>
      </c>
      <c r="ICR350">
        <v>0</v>
      </c>
      <c r="ICS350">
        <v>0</v>
      </c>
      <c r="ICT350">
        <v>0</v>
      </c>
      <c r="ICU350">
        <v>0</v>
      </c>
      <c r="ICV350">
        <v>0</v>
      </c>
      <c r="ICW350">
        <v>0</v>
      </c>
      <c r="ICX350">
        <v>0</v>
      </c>
      <c r="ICY350">
        <v>0</v>
      </c>
      <c r="ICZ350">
        <v>0</v>
      </c>
      <c r="IDA350">
        <v>0</v>
      </c>
      <c r="IDB350">
        <v>0</v>
      </c>
      <c r="IDC350">
        <v>0</v>
      </c>
      <c r="IDD350">
        <v>0</v>
      </c>
      <c r="IDE350">
        <v>0</v>
      </c>
      <c r="IDF350">
        <v>0</v>
      </c>
      <c r="IDG350">
        <v>0</v>
      </c>
      <c r="IDH350">
        <v>0</v>
      </c>
      <c r="IDI350">
        <v>0</v>
      </c>
      <c r="IDJ350">
        <v>0</v>
      </c>
      <c r="IDK350">
        <v>0</v>
      </c>
      <c r="IDL350">
        <v>0</v>
      </c>
      <c r="IDM350">
        <v>0</v>
      </c>
      <c r="IDN350">
        <v>0</v>
      </c>
      <c r="IDO350">
        <v>0</v>
      </c>
      <c r="IDP350">
        <v>0</v>
      </c>
      <c r="IDQ350">
        <v>0</v>
      </c>
      <c r="IDR350">
        <v>0</v>
      </c>
      <c r="IDS350">
        <v>0</v>
      </c>
      <c r="IDT350">
        <v>0</v>
      </c>
      <c r="IDU350">
        <v>0</v>
      </c>
      <c r="IDV350">
        <v>0</v>
      </c>
      <c r="IDW350">
        <v>0</v>
      </c>
      <c r="IDX350">
        <v>0</v>
      </c>
      <c r="IDY350">
        <v>0</v>
      </c>
      <c r="IDZ350">
        <v>0</v>
      </c>
      <c r="IEA350">
        <v>0</v>
      </c>
      <c r="IEB350">
        <v>0</v>
      </c>
      <c r="IEC350">
        <v>0</v>
      </c>
      <c r="IED350">
        <v>0</v>
      </c>
      <c r="IEE350">
        <v>0</v>
      </c>
      <c r="IEF350">
        <v>0</v>
      </c>
      <c r="IEG350">
        <v>0</v>
      </c>
      <c r="IEH350">
        <v>0</v>
      </c>
      <c r="IEI350">
        <v>0</v>
      </c>
      <c r="IEJ350">
        <v>0</v>
      </c>
      <c r="IEK350">
        <v>0</v>
      </c>
      <c r="IEL350">
        <v>0</v>
      </c>
      <c r="IEM350">
        <v>0</v>
      </c>
      <c r="IEN350">
        <v>0</v>
      </c>
      <c r="IEO350">
        <v>0</v>
      </c>
      <c r="IEP350">
        <v>0</v>
      </c>
      <c r="IEQ350">
        <v>0</v>
      </c>
      <c r="IER350">
        <v>0</v>
      </c>
      <c r="IES350">
        <v>0</v>
      </c>
      <c r="IET350">
        <v>0</v>
      </c>
      <c r="IEU350">
        <v>0</v>
      </c>
      <c r="IEV350">
        <v>0</v>
      </c>
      <c r="IEW350">
        <v>0</v>
      </c>
      <c r="IEX350">
        <v>0</v>
      </c>
      <c r="IEY350">
        <v>0</v>
      </c>
      <c r="IEZ350">
        <v>0</v>
      </c>
      <c r="IFA350">
        <v>0</v>
      </c>
      <c r="IFB350">
        <v>0</v>
      </c>
      <c r="IFC350">
        <v>0</v>
      </c>
      <c r="IFD350">
        <v>0</v>
      </c>
      <c r="IFE350">
        <v>0</v>
      </c>
      <c r="IFF350">
        <v>0</v>
      </c>
      <c r="IFG350">
        <v>0</v>
      </c>
      <c r="IFH350">
        <v>0</v>
      </c>
      <c r="IFI350">
        <v>0</v>
      </c>
      <c r="IFJ350">
        <v>0</v>
      </c>
      <c r="IFK350">
        <v>0</v>
      </c>
      <c r="IFL350">
        <v>0</v>
      </c>
      <c r="IFM350">
        <v>0</v>
      </c>
      <c r="IFN350">
        <v>0</v>
      </c>
      <c r="IFO350">
        <v>0</v>
      </c>
      <c r="IFP350">
        <v>0</v>
      </c>
      <c r="IFQ350">
        <v>0</v>
      </c>
      <c r="IFR350">
        <v>0</v>
      </c>
      <c r="IFS350">
        <v>0</v>
      </c>
      <c r="IFT350">
        <v>0</v>
      </c>
      <c r="IFU350">
        <v>0</v>
      </c>
      <c r="IFV350">
        <v>0</v>
      </c>
      <c r="IFW350">
        <v>0</v>
      </c>
      <c r="IFX350">
        <v>0</v>
      </c>
      <c r="IFY350">
        <v>0</v>
      </c>
      <c r="IFZ350">
        <v>0</v>
      </c>
      <c r="IGA350">
        <v>0</v>
      </c>
      <c r="IGB350">
        <v>0</v>
      </c>
      <c r="IGC350">
        <v>0</v>
      </c>
      <c r="IGD350">
        <v>0</v>
      </c>
      <c r="IGE350">
        <v>0</v>
      </c>
      <c r="IGF350">
        <v>0</v>
      </c>
      <c r="IGG350">
        <v>0</v>
      </c>
      <c r="IGH350">
        <v>0</v>
      </c>
      <c r="IGI350">
        <v>0</v>
      </c>
      <c r="IGJ350">
        <v>0</v>
      </c>
      <c r="IGK350">
        <v>0</v>
      </c>
      <c r="IGL350">
        <v>0</v>
      </c>
      <c r="IGM350">
        <v>0</v>
      </c>
      <c r="IGN350">
        <v>0</v>
      </c>
      <c r="IGO350">
        <v>0</v>
      </c>
      <c r="IGP350">
        <v>0</v>
      </c>
      <c r="IGQ350">
        <v>0</v>
      </c>
      <c r="IGR350">
        <v>0</v>
      </c>
      <c r="IGS350">
        <v>0</v>
      </c>
      <c r="IGT350">
        <v>0</v>
      </c>
      <c r="IGU350">
        <v>0</v>
      </c>
      <c r="IGV350">
        <v>0</v>
      </c>
      <c r="IGW350">
        <v>0</v>
      </c>
      <c r="IGX350">
        <v>0</v>
      </c>
      <c r="IGY350">
        <v>0</v>
      </c>
      <c r="IGZ350">
        <v>0</v>
      </c>
      <c r="IHA350">
        <v>0</v>
      </c>
      <c r="IHB350">
        <v>0</v>
      </c>
      <c r="IHC350">
        <v>0</v>
      </c>
      <c r="IHD350">
        <v>0</v>
      </c>
      <c r="IHE350">
        <v>0</v>
      </c>
      <c r="IHF350">
        <v>0</v>
      </c>
      <c r="IHG350">
        <v>0</v>
      </c>
      <c r="IHH350">
        <v>0</v>
      </c>
      <c r="IHI350">
        <v>0</v>
      </c>
      <c r="IHJ350">
        <v>0</v>
      </c>
      <c r="IHK350">
        <v>0</v>
      </c>
      <c r="IHL350">
        <v>0</v>
      </c>
      <c r="IHM350">
        <v>0</v>
      </c>
      <c r="IHN350">
        <v>0</v>
      </c>
      <c r="IHO350">
        <v>0</v>
      </c>
      <c r="IHP350">
        <v>0</v>
      </c>
      <c r="IHQ350">
        <v>0</v>
      </c>
      <c r="IHR350">
        <v>0</v>
      </c>
      <c r="IHS350">
        <v>0</v>
      </c>
      <c r="IHT350">
        <v>0</v>
      </c>
      <c r="IHU350">
        <v>0</v>
      </c>
      <c r="IHV350">
        <v>0</v>
      </c>
      <c r="IHW350">
        <v>0</v>
      </c>
      <c r="IHX350">
        <v>0</v>
      </c>
      <c r="IHY350">
        <v>0</v>
      </c>
      <c r="IHZ350">
        <v>0</v>
      </c>
      <c r="IIA350">
        <v>0</v>
      </c>
      <c r="IIB350">
        <v>0</v>
      </c>
      <c r="IIC350">
        <v>0</v>
      </c>
      <c r="IID350">
        <v>0</v>
      </c>
      <c r="IIE350">
        <v>0</v>
      </c>
      <c r="IIF350">
        <v>0</v>
      </c>
      <c r="IIG350">
        <v>0</v>
      </c>
      <c r="IIH350">
        <v>0</v>
      </c>
      <c r="III350">
        <v>0</v>
      </c>
      <c r="IIJ350">
        <v>0</v>
      </c>
      <c r="IIK350">
        <v>0</v>
      </c>
      <c r="IIL350">
        <v>0</v>
      </c>
      <c r="IIM350">
        <v>0</v>
      </c>
      <c r="IIN350">
        <v>0</v>
      </c>
      <c r="IIO350">
        <v>0</v>
      </c>
      <c r="IIP350">
        <v>0</v>
      </c>
      <c r="IIQ350">
        <v>0</v>
      </c>
      <c r="IIR350">
        <v>0</v>
      </c>
      <c r="IIS350">
        <v>0</v>
      </c>
      <c r="IIT350">
        <v>0</v>
      </c>
      <c r="IIU350">
        <v>0</v>
      </c>
      <c r="IIV350">
        <v>0</v>
      </c>
      <c r="IIW350">
        <v>0</v>
      </c>
      <c r="IIX350">
        <v>0</v>
      </c>
      <c r="IIY350">
        <v>0</v>
      </c>
      <c r="IIZ350">
        <v>0</v>
      </c>
      <c r="IJA350">
        <v>0</v>
      </c>
      <c r="IJB350">
        <v>0</v>
      </c>
      <c r="IJC350">
        <v>0</v>
      </c>
      <c r="IJD350">
        <v>0</v>
      </c>
      <c r="IJE350">
        <v>0</v>
      </c>
      <c r="IJF350">
        <v>0</v>
      </c>
      <c r="IJG350">
        <v>0</v>
      </c>
      <c r="IJH350">
        <v>0</v>
      </c>
      <c r="IJI350">
        <v>0</v>
      </c>
      <c r="IJJ350">
        <v>0</v>
      </c>
      <c r="IJK350">
        <v>0</v>
      </c>
      <c r="IJL350">
        <v>0</v>
      </c>
      <c r="IJM350">
        <v>0</v>
      </c>
      <c r="IJN350">
        <v>0</v>
      </c>
      <c r="IJO350">
        <v>0</v>
      </c>
      <c r="IJP350">
        <v>0</v>
      </c>
      <c r="IJQ350">
        <v>0</v>
      </c>
      <c r="IJR350">
        <v>0</v>
      </c>
      <c r="IJS350">
        <v>0</v>
      </c>
      <c r="IJT350">
        <v>0</v>
      </c>
      <c r="IJU350">
        <v>0</v>
      </c>
      <c r="IJV350">
        <v>0</v>
      </c>
      <c r="IJW350">
        <v>0</v>
      </c>
      <c r="IJX350">
        <v>0</v>
      </c>
      <c r="IJY350">
        <v>0</v>
      </c>
      <c r="IJZ350">
        <v>0</v>
      </c>
      <c r="IKA350">
        <v>0</v>
      </c>
      <c r="IKB350">
        <v>0</v>
      </c>
      <c r="IKC350">
        <v>0</v>
      </c>
      <c r="IKD350">
        <v>0</v>
      </c>
      <c r="IKE350">
        <v>0</v>
      </c>
      <c r="IKF350">
        <v>0</v>
      </c>
      <c r="IKG350">
        <v>0</v>
      </c>
      <c r="IKH350">
        <v>0</v>
      </c>
      <c r="IKI350">
        <v>0</v>
      </c>
      <c r="IKJ350">
        <v>0</v>
      </c>
      <c r="IKK350">
        <v>0</v>
      </c>
      <c r="IKL350">
        <v>0</v>
      </c>
      <c r="IKM350">
        <v>0</v>
      </c>
      <c r="IKN350">
        <v>0</v>
      </c>
      <c r="IKO350">
        <v>0</v>
      </c>
      <c r="IKP350">
        <v>0</v>
      </c>
      <c r="IKQ350">
        <v>0</v>
      </c>
      <c r="IKR350">
        <v>0</v>
      </c>
      <c r="IKS350">
        <v>0</v>
      </c>
      <c r="IKT350">
        <v>0</v>
      </c>
      <c r="IKU350">
        <v>0</v>
      </c>
      <c r="IKV350">
        <v>0</v>
      </c>
      <c r="IKW350">
        <v>0</v>
      </c>
      <c r="IKX350">
        <v>0</v>
      </c>
      <c r="IKY350">
        <v>0</v>
      </c>
      <c r="IKZ350">
        <v>0</v>
      </c>
      <c r="ILA350">
        <v>0</v>
      </c>
      <c r="ILB350">
        <v>0</v>
      </c>
      <c r="ILC350">
        <v>0</v>
      </c>
      <c r="ILD350">
        <v>0</v>
      </c>
      <c r="ILE350">
        <v>0</v>
      </c>
      <c r="ILF350">
        <v>0</v>
      </c>
      <c r="ILG350">
        <v>0</v>
      </c>
      <c r="ILH350">
        <v>0</v>
      </c>
      <c r="ILI350">
        <v>0</v>
      </c>
      <c r="ILJ350">
        <v>0</v>
      </c>
      <c r="ILK350">
        <v>0</v>
      </c>
      <c r="ILL350">
        <v>0</v>
      </c>
      <c r="ILM350">
        <v>0</v>
      </c>
      <c r="ILN350">
        <v>0</v>
      </c>
      <c r="ILO350">
        <v>0</v>
      </c>
      <c r="ILP350">
        <v>0</v>
      </c>
      <c r="ILQ350">
        <v>0</v>
      </c>
      <c r="ILR350">
        <v>0</v>
      </c>
      <c r="ILS350">
        <v>0</v>
      </c>
      <c r="ILT350">
        <v>0</v>
      </c>
      <c r="ILU350">
        <v>0</v>
      </c>
      <c r="ILV350">
        <v>0</v>
      </c>
      <c r="ILW350">
        <v>0</v>
      </c>
      <c r="ILX350">
        <v>0</v>
      </c>
      <c r="ILY350">
        <v>0</v>
      </c>
      <c r="ILZ350">
        <v>0</v>
      </c>
      <c r="IMA350">
        <v>0</v>
      </c>
      <c r="IMB350">
        <v>0</v>
      </c>
      <c r="IMC350">
        <v>0</v>
      </c>
      <c r="IMD350">
        <v>0</v>
      </c>
      <c r="IME350">
        <v>0</v>
      </c>
      <c r="IMF350">
        <v>0</v>
      </c>
      <c r="IMG350">
        <v>0</v>
      </c>
      <c r="IMH350">
        <v>0</v>
      </c>
      <c r="IMI350">
        <v>0</v>
      </c>
      <c r="IMJ350">
        <v>0</v>
      </c>
      <c r="IMK350">
        <v>0</v>
      </c>
      <c r="IML350">
        <v>0</v>
      </c>
      <c r="IMM350">
        <v>0</v>
      </c>
      <c r="IMN350">
        <v>0</v>
      </c>
      <c r="IMO350">
        <v>0</v>
      </c>
      <c r="IMP350">
        <v>0</v>
      </c>
      <c r="IMQ350">
        <v>0</v>
      </c>
      <c r="IMR350">
        <v>0</v>
      </c>
      <c r="IMS350">
        <v>0</v>
      </c>
      <c r="IMT350">
        <v>0</v>
      </c>
      <c r="IMU350">
        <v>0</v>
      </c>
      <c r="IMV350">
        <v>0</v>
      </c>
      <c r="IMW350">
        <v>0</v>
      </c>
      <c r="IMX350">
        <v>0</v>
      </c>
      <c r="IMY350">
        <v>0</v>
      </c>
      <c r="IMZ350">
        <v>0</v>
      </c>
      <c r="INA350">
        <v>0</v>
      </c>
      <c r="INB350">
        <v>0</v>
      </c>
      <c r="INC350">
        <v>0</v>
      </c>
      <c r="IND350">
        <v>0</v>
      </c>
      <c r="INE350">
        <v>0</v>
      </c>
      <c r="INF350">
        <v>0</v>
      </c>
      <c r="ING350">
        <v>0</v>
      </c>
      <c r="INH350">
        <v>0</v>
      </c>
      <c r="INI350">
        <v>0</v>
      </c>
      <c r="INJ350">
        <v>0</v>
      </c>
      <c r="INK350">
        <v>0</v>
      </c>
      <c r="INL350">
        <v>0</v>
      </c>
      <c r="INM350">
        <v>0</v>
      </c>
      <c r="INN350">
        <v>0</v>
      </c>
      <c r="INO350">
        <v>0</v>
      </c>
      <c r="INP350">
        <v>0</v>
      </c>
      <c r="INQ350">
        <v>0</v>
      </c>
      <c r="INR350">
        <v>0</v>
      </c>
      <c r="INS350">
        <v>0</v>
      </c>
      <c r="INT350">
        <v>0</v>
      </c>
      <c r="INU350">
        <v>0</v>
      </c>
      <c r="INV350">
        <v>0</v>
      </c>
      <c r="INW350">
        <v>0</v>
      </c>
      <c r="INX350">
        <v>0</v>
      </c>
      <c r="INY350">
        <v>0</v>
      </c>
      <c r="INZ350">
        <v>0</v>
      </c>
      <c r="IOA350">
        <v>0</v>
      </c>
      <c r="IOB350">
        <v>0</v>
      </c>
      <c r="IOC350">
        <v>0</v>
      </c>
      <c r="IOD350">
        <v>0</v>
      </c>
      <c r="IOE350">
        <v>0</v>
      </c>
      <c r="IOF350">
        <v>0</v>
      </c>
      <c r="IOG350">
        <v>0</v>
      </c>
      <c r="IOH350">
        <v>0</v>
      </c>
      <c r="IOI350">
        <v>0</v>
      </c>
      <c r="IOJ350">
        <v>0</v>
      </c>
      <c r="IOK350">
        <v>0</v>
      </c>
      <c r="IOL350">
        <v>0</v>
      </c>
      <c r="IOM350">
        <v>0</v>
      </c>
      <c r="ION350">
        <v>0</v>
      </c>
      <c r="IOO350">
        <v>0</v>
      </c>
      <c r="IOP350">
        <v>0</v>
      </c>
      <c r="IOQ350">
        <v>0</v>
      </c>
      <c r="IOR350">
        <v>0</v>
      </c>
      <c r="IOS350">
        <v>0</v>
      </c>
      <c r="IOT350">
        <v>0</v>
      </c>
      <c r="IOU350">
        <v>0</v>
      </c>
      <c r="IOV350">
        <v>0</v>
      </c>
      <c r="IOW350">
        <v>0</v>
      </c>
      <c r="IOX350">
        <v>0</v>
      </c>
      <c r="IOY350">
        <v>0</v>
      </c>
      <c r="IOZ350">
        <v>0</v>
      </c>
      <c r="IPA350">
        <v>0</v>
      </c>
      <c r="IPB350">
        <v>0</v>
      </c>
      <c r="IPC350">
        <v>0</v>
      </c>
      <c r="IPD350">
        <v>0</v>
      </c>
      <c r="IPE350">
        <v>0</v>
      </c>
      <c r="IPF350">
        <v>0</v>
      </c>
      <c r="IPG350">
        <v>0</v>
      </c>
      <c r="IPH350">
        <v>0</v>
      </c>
      <c r="IPI350">
        <v>0</v>
      </c>
      <c r="IPJ350">
        <v>0</v>
      </c>
      <c r="IPK350">
        <v>0</v>
      </c>
      <c r="IPL350">
        <v>0</v>
      </c>
      <c r="IPM350">
        <v>0</v>
      </c>
      <c r="IPN350">
        <v>0</v>
      </c>
      <c r="IPO350">
        <v>0</v>
      </c>
      <c r="IPP350">
        <v>0</v>
      </c>
      <c r="IPQ350">
        <v>0</v>
      </c>
      <c r="IPR350">
        <v>0</v>
      </c>
      <c r="IPS350">
        <v>0</v>
      </c>
      <c r="IPT350">
        <v>0</v>
      </c>
      <c r="IPU350">
        <v>0</v>
      </c>
      <c r="IPV350">
        <v>0</v>
      </c>
      <c r="IPW350">
        <v>0</v>
      </c>
      <c r="IPX350">
        <v>0</v>
      </c>
      <c r="IPY350">
        <v>0</v>
      </c>
      <c r="IPZ350">
        <v>0</v>
      </c>
      <c r="IQA350">
        <v>0</v>
      </c>
      <c r="IQB350">
        <v>0</v>
      </c>
      <c r="IQC350">
        <v>0</v>
      </c>
      <c r="IQD350">
        <v>0</v>
      </c>
      <c r="IQE350">
        <v>0</v>
      </c>
      <c r="IQF350">
        <v>0</v>
      </c>
      <c r="IQG350">
        <v>0</v>
      </c>
      <c r="IQH350">
        <v>0</v>
      </c>
      <c r="IQI350">
        <v>0</v>
      </c>
      <c r="IQJ350">
        <v>0</v>
      </c>
      <c r="IQK350">
        <v>0</v>
      </c>
      <c r="IQL350">
        <v>0</v>
      </c>
      <c r="IQM350">
        <v>0</v>
      </c>
      <c r="IQN350">
        <v>0</v>
      </c>
      <c r="IQO350">
        <v>0</v>
      </c>
      <c r="IQP350">
        <v>0</v>
      </c>
      <c r="IQQ350">
        <v>0</v>
      </c>
      <c r="IQR350">
        <v>0</v>
      </c>
      <c r="IQS350">
        <v>0</v>
      </c>
      <c r="IQT350">
        <v>0</v>
      </c>
      <c r="IQU350">
        <v>0</v>
      </c>
      <c r="IQV350">
        <v>0</v>
      </c>
      <c r="IQW350">
        <v>0</v>
      </c>
      <c r="IQX350">
        <v>0</v>
      </c>
      <c r="IQY350">
        <v>0</v>
      </c>
      <c r="IQZ350">
        <v>0</v>
      </c>
      <c r="IRA350">
        <v>0</v>
      </c>
      <c r="IRB350">
        <v>0</v>
      </c>
      <c r="IRC350">
        <v>0</v>
      </c>
      <c r="IRD350">
        <v>0</v>
      </c>
      <c r="IRE350">
        <v>0</v>
      </c>
      <c r="IRF350">
        <v>0</v>
      </c>
      <c r="IRG350">
        <v>0</v>
      </c>
      <c r="IRH350">
        <v>0</v>
      </c>
      <c r="IRI350">
        <v>0</v>
      </c>
      <c r="IRJ350">
        <v>0</v>
      </c>
      <c r="IRK350">
        <v>0</v>
      </c>
      <c r="IRL350">
        <v>0</v>
      </c>
      <c r="IRM350">
        <v>0</v>
      </c>
      <c r="IRN350">
        <v>0</v>
      </c>
      <c r="IRO350">
        <v>0</v>
      </c>
      <c r="IRP350">
        <v>0</v>
      </c>
      <c r="IRQ350">
        <v>0</v>
      </c>
      <c r="IRR350">
        <v>0</v>
      </c>
      <c r="IRS350">
        <v>0</v>
      </c>
      <c r="IRT350">
        <v>0</v>
      </c>
      <c r="IRU350">
        <v>0</v>
      </c>
      <c r="IRV350">
        <v>0</v>
      </c>
      <c r="IRW350">
        <v>0</v>
      </c>
      <c r="IRX350">
        <v>0</v>
      </c>
      <c r="IRY350">
        <v>0</v>
      </c>
      <c r="IRZ350">
        <v>0</v>
      </c>
      <c r="ISA350">
        <v>0</v>
      </c>
      <c r="ISB350">
        <v>0</v>
      </c>
      <c r="ISC350">
        <v>0</v>
      </c>
      <c r="ISD350">
        <v>0</v>
      </c>
      <c r="ISE350">
        <v>0</v>
      </c>
      <c r="ISF350">
        <v>0</v>
      </c>
      <c r="ISG350">
        <v>0</v>
      </c>
      <c r="ISH350">
        <v>0</v>
      </c>
      <c r="ISI350">
        <v>0</v>
      </c>
      <c r="ISJ350">
        <v>0</v>
      </c>
      <c r="ISK350">
        <v>0</v>
      </c>
      <c r="ISL350">
        <v>0</v>
      </c>
      <c r="ISM350">
        <v>0</v>
      </c>
      <c r="ISN350">
        <v>0</v>
      </c>
      <c r="ISO350">
        <v>0</v>
      </c>
      <c r="ISP350">
        <v>0</v>
      </c>
      <c r="ISQ350">
        <v>0</v>
      </c>
      <c r="ISR350">
        <v>0</v>
      </c>
      <c r="ISS350">
        <v>0</v>
      </c>
      <c r="IST350">
        <v>0</v>
      </c>
      <c r="ISU350">
        <v>0</v>
      </c>
      <c r="ISV350">
        <v>0</v>
      </c>
      <c r="ISW350">
        <v>0</v>
      </c>
      <c r="ISX350">
        <v>0</v>
      </c>
      <c r="ISY350">
        <v>0</v>
      </c>
      <c r="ISZ350">
        <v>0</v>
      </c>
      <c r="ITA350">
        <v>0</v>
      </c>
      <c r="ITB350">
        <v>0</v>
      </c>
      <c r="ITC350">
        <v>0</v>
      </c>
      <c r="ITD350">
        <v>0</v>
      </c>
      <c r="ITE350">
        <v>0</v>
      </c>
      <c r="ITF350">
        <v>0</v>
      </c>
      <c r="ITG350">
        <v>0</v>
      </c>
      <c r="ITH350">
        <v>0</v>
      </c>
      <c r="ITI350">
        <v>0</v>
      </c>
      <c r="ITJ350">
        <v>0</v>
      </c>
      <c r="ITK350">
        <v>0</v>
      </c>
      <c r="ITL350">
        <v>0</v>
      </c>
      <c r="ITM350">
        <v>0</v>
      </c>
      <c r="ITN350">
        <v>0</v>
      </c>
      <c r="ITO350">
        <v>0</v>
      </c>
      <c r="ITP350">
        <v>0</v>
      </c>
      <c r="ITQ350">
        <v>0</v>
      </c>
      <c r="ITR350">
        <v>0</v>
      </c>
      <c r="ITS350">
        <v>0</v>
      </c>
      <c r="ITT350">
        <v>0</v>
      </c>
      <c r="ITU350">
        <v>0</v>
      </c>
      <c r="ITV350">
        <v>0</v>
      </c>
      <c r="ITW350">
        <v>0</v>
      </c>
      <c r="ITX350">
        <v>0</v>
      </c>
      <c r="ITY350">
        <v>0</v>
      </c>
      <c r="ITZ350">
        <v>0</v>
      </c>
      <c r="IUA350">
        <v>0</v>
      </c>
      <c r="IUB350">
        <v>0</v>
      </c>
      <c r="IUC350">
        <v>0</v>
      </c>
      <c r="IUD350">
        <v>0</v>
      </c>
      <c r="IUE350">
        <v>0</v>
      </c>
      <c r="IUF350">
        <v>0</v>
      </c>
      <c r="IUG350">
        <v>0</v>
      </c>
      <c r="IUH350">
        <v>0</v>
      </c>
      <c r="IUI350">
        <v>0</v>
      </c>
      <c r="IUJ350">
        <v>0</v>
      </c>
      <c r="IUK350">
        <v>0</v>
      </c>
      <c r="IUL350">
        <v>0</v>
      </c>
      <c r="IUM350">
        <v>0</v>
      </c>
      <c r="IUN350">
        <v>0</v>
      </c>
      <c r="IUO350">
        <v>0</v>
      </c>
      <c r="IUP350">
        <v>0</v>
      </c>
      <c r="IUQ350">
        <v>0</v>
      </c>
      <c r="IUR350">
        <v>0</v>
      </c>
      <c r="IUS350">
        <v>0</v>
      </c>
      <c r="IUT350">
        <v>0</v>
      </c>
      <c r="IUU350">
        <v>0</v>
      </c>
      <c r="IUV350">
        <v>0</v>
      </c>
      <c r="IUW350">
        <v>0</v>
      </c>
      <c r="IUX350">
        <v>0</v>
      </c>
      <c r="IUY350">
        <v>0</v>
      </c>
      <c r="IUZ350">
        <v>0</v>
      </c>
      <c r="IVA350">
        <v>0</v>
      </c>
      <c r="IVB350">
        <v>0</v>
      </c>
      <c r="IVC350">
        <v>0</v>
      </c>
      <c r="IVD350">
        <v>0</v>
      </c>
      <c r="IVE350">
        <v>0</v>
      </c>
      <c r="IVF350">
        <v>0</v>
      </c>
      <c r="IVG350">
        <v>0</v>
      </c>
      <c r="IVH350">
        <v>0</v>
      </c>
      <c r="IVI350">
        <v>0</v>
      </c>
      <c r="IVJ350">
        <v>0</v>
      </c>
      <c r="IVK350">
        <v>0</v>
      </c>
      <c r="IVL350">
        <v>0</v>
      </c>
      <c r="IVM350">
        <v>0</v>
      </c>
      <c r="IVN350">
        <v>0</v>
      </c>
      <c r="IVO350">
        <v>0</v>
      </c>
      <c r="IVP350">
        <v>0</v>
      </c>
      <c r="IVQ350">
        <v>0</v>
      </c>
      <c r="IVR350">
        <v>0</v>
      </c>
      <c r="IVS350">
        <v>0</v>
      </c>
      <c r="IVT350">
        <v>0</v>
      </c>
      <c r="IVU350">
        <v>0</v>
      </c>
      <c r="IVV350">
        <v>0</v>
      </c>
      <c r="IVW350">
        <v>0</v>
      </c>
      <c r="IVX350">
        <v>0</v>
      </c>
      <c r="IVY350">
        <v>0</v>
      </c>
      <c r="IVZ350">
        <v>0</v>
      </c>
      <c r="IWA350">
        <v>0</v>
      </c>
      <c r="IWB350">
        <v>0</v>
      </c>
      <c r="IWC350">
        <v>0</v>
      </c>
      <c r="IWD350">
        <v>0</v>
      </c>
      <c r="IWE350">
        <v>0</v>
      </c>
      <c r="IWF350">
        <v>0</v>
      </c>
      <c r="IWG350">
        <v>0</v>
      </c>
      <c r="IWH350">
        <v>0</v>
      </c>
      <c r="IWI350">
        <v>0</v>
      </c>
      <c r="IWJ350">
        <v>0</v>
      </c>
      <c r="IWK350">
        <v>0</v>
      </c>
      <c r="IWL350">
        <v>0</v>
      </c>
      <c r="IWM350">
        <v>0</v>
      </c>
      <c r="IWN350">
        <v>0</v>
      </c>
      <c r="IWO350">
        <v>0</v>
      </c>
      <c r="IWP350">
        <v>0</v>
      </c>
      <c r="IWQ350">
        <v>0</v>
      </c>
      <c r="IWR350">
        <v>0</v>
      </c>
      <c r="IWS350">
        <v>0</v>
      </c>
      <c r="IWT350">
        <v>0</v>
      </c>
      <c r="IWU350">
        <v>0</v>
      </c>
      <c r="IWV350">
        <v>0</v>
      </c>
      <c r="IWW350">
        <v>0</v>
      </c>
      <c r="IWX350">
        <v>0</v>
      </c>
      <c r="IWY350">
        <v>0</v>
      </c>
      <c r="IWZ350">
        <v>0</v>
      </c>
      <c r="IXA350">
        <v>0</v>
      </c>
      <c r="IXB350">
        <v>0</v>
      </c>
      <c r="IXC350">
        <v>0</v>
      </c>
      <c r="IXD350">
        <v>0</v>
      </c>
      <c r="IXE350">
        <v>0</v>
      </c>
      <c r="IXF350">
        <v>0</v>
      </c>
      <c r="IXG350">
        <v>0</v>
      </c>
      <c r="IXH350">
        <v>0</v>
      </c>
      <c r="IXI350">
        <v>0</v>
      </c>
      <c r="IXJ350">
        <v>0</v>
      </c>
      <c r="IXK350">
        <v>0</v>
      </c>
      <c r="IXL350">
        <v>0</v>
      </c>
      <c r="IXM350">
        <v>0</v>
      </c>
      <c r="IXN350">
        <v>0</v>
      </c>
      <c r="IXO350">
        <v>0</v>
      </c>
      <c r="IXP350">
        <v>0</v>
      </c>
      <c r="IXQ350">
        <v>0</v>
      </c>
      <c r="IXR350">
        <v>0</v>
      </c>
      <c r="IXS350">
        <v>0</v>
      </c>
      <c r="IXT350">
        <v>0</v>
      </c>
      <c r="IXU350">
        <v>0</v>
      </c>
      <c r="IXV350">
        <v>0</v>
      </c>
      <c r="IXW350">
        <v>0</v>
      </c>
      <c r="IXX350">
        <v>0</v>
      </c>
      <c r="IXY350">
        <v>0</v>
      </c>
      <c r="IXZ350">
        <v>0</v>
      </c>
      <c r="IYA350">
        <v>0</v>
      </c>
      <c r="IYB350">
        <v>0</v>
      </c>
      <c r="IYC350">
        <v>0</v>
      </c>
      <c r="IYD350">
        <v>0</v>
      </c>
      <c r="IYE350">
        <v>0</v>
      </c>
      <c r="IYF350">
        <v>0</v>
      </c>
      <c r="IYG350">
        <v>0</v>
      </c>
      <c r="IYH350">
        <v>0</v>
      </c>
      <c r="IYI350">
        <v>0</v>
      </c>
      <c r="IYJ350">
        <v>0</v>
      </c>
      <c r="IYK350">
        <v>0</v>
      </c>
      <c r="IYL350">
        <v>0</v>
      </c>
      <c r="IYM350">
        <v>0</v>
      </c>
      <c r="IYN350">
        <v>0</v>
      </c>
      <c r="IYO350">
        <v>0</v>
      </c>
      <c r="IYP350">
        <v>0</v>
      </c>
      <c r="IYQ350">
        <v>0</v>
      </c>
      <c r="IYR350">
        <v>0</v>
      </c>
      <c r="IYS350">
        <v>0</v>
      </c>
      <c r="IYT350">
        <v>0</v>
      </c>
      <c r="IYU350">
        <v>0</v>
      </c>
      <c r="IYV350">
        <v>0</v>
      </c>
      <c r="IYW350">
        <v>0</v>
      </c>
      <c r="IYX350">
        <v>0</v>
      </c>
      <c r="IYY350">
        <v>0</v>
      </c>
      <c r="IYZ350">
        <v>0</v>
      </c>
      <c r="IZA350">
        <v>0</v>
      </c>
      <c r="IZB350">
        <v>0</v>
      </c>
      <c r="IZC350">
        <v>0</v>
      </c>
      <c r="IZD350">
        <v>0</v>
      </c>
      <c r="IZE350">
        <v>0</v>
      </c>
      <c r="IZF350">
        <v>0</v>
      </c>
      <c r="IZG350">
        <v>0</v>
      </c>
      <c r="IZH350">
        <v>0</v>
      </c>
      <c r="IZI350">
        <v>0</v>
      </c>
      <c r="IZJ350">
        <v>0</v>
      </c>
      <c r="IZK350">
        <v>0</v>
      </c>
      <c r="IZL350">
        <v>0</v>
      </c>
      <c r="IZM350">
        <v>0</v>
      </c>
      <c r="IZN350">
        <v>0</v>
      </c>
      <c r="IZO350">
        <v>0</v>
      </c>
      <c r="IZP350">
        <v>0</v>
      </c>
      <c r="IZQ350">
        <v>0</v>
      </c>
      <c r="IZR350">
        <v>0</v>
      </c>
      <c r="IZS350">
        <v>0</v>
      </c>
      <c r="IZT350">
        <v>0</v>
      </c>
      <c r="IZU350">
        <v>0</v>
      </c>
      <c r="IZV350">
        <v>0</v>
      </c>
      <c r="IZW350">
        <v>0</v>
      </c>
      <c r="IZX350">
        <v>0</v>
      </c>
      <c r="IZY350">
        <v>0</v>
      </c>
      <c r="IZZ350">
        <v>0</v>
      </c>
      <c r="JAA350">
        <v>0</v>
      </c>
      <c r="JAB350">
        <v>0</v>
      </c>
      <c r="JAC350">
        <v>0</v>
      </c>
      <c r="JAD350">
        <v>0</v>
      </c>
      <c r="JAE350">
        <v>0</v>
      </c>
      <c r="JAF350">
        <v>0</v>
      </c>
      <c r="JAG350">
        <v>0</v>
      </c>
      <c r="JAH350">
        <v>0</v>
      </c>
      <c r="JAI350">
        <v>0</v>
      </c>
      <c r="JAJ350">
        <v>0</v>
      </c>
      <c r="JAK350">
        <v>0</v>
      </c>
      <c r="JAL350">
        <v>0</v>
      </c>
      <c r="JAM350">
        <v>0</v>
      </c>
      <c r="JAN350">
        <v>0</v>
      </c>
      <c r="JAO350">
        <v>0</v>
      </c>
      <c r="JAP350">
        <v>0</v>
      </c>
      <c r="JAQ350">
        <v>0</v>
      </c>
      <c r="JAR350">
        <v>0</v>
      </c>
      <c r="JAS350">
        <v>0</v>
      </c>
      <c r="JAT350">
        <v>0</v>
      </c>
      <c r="JAU350">
        <v>0</v>
      </c>
      <c r="JAV350">
        <v>0</v>
      </c>
      <c r="JAW350">
        <v>0</v>
      </c>
      <c r="JAX350">
        <v>0</v>
      </c>
      <c r="JAY350">
        <v>0</v>
      </c>
      <c r="JAZ350">
        <v>0</v>
      </c>
      <c r="JBA350">
        <v>0</v>
      </c>
      <c r="JBB350">
        <v>0</v>
      </c>
      <c r="JBC350">
        <v>0</v>
      </c>
      <c r="JBD350">
        <v>0</v>
      </c>
      <c r="JBE350">
        <v>0</v>
      </c>
      <c r="JBF350">
        <v>0</v>
      </c>
      <c r="JBG350">
        <v>0</v>
      </c>
      <c r="JBH350">
        <v>0</v>
      </c>
      <c r="JBI350">
        <v>0</v>
      </c>
      <c r="JBJ350">
        <v>0</v>
      </c>
      <c r="JBK350">
        <v>0</v>
      </c>
      <c r="JBL350">
        <v>0</v>
      </c>
      <c r="JBM350">
        <v>0</v>
      </c>
      <c r="JBN350">
        <v>0</v>
      </c>
      <c r="JBO350">
        <v>0</v>
      </c>
      <c r="JBP350">
        <v>0</v>
      </c>
      <c r="JBQ350">
        <v>0</v>
      </c>
      <c r="JBR350">
        <v>0</v>
      </c>
      <c r="JBS350">
        <v>0</v>
      </c>
      <c r="JBT350">
        <v>0</v>
      </c>
      <c r="JBU350">
        <v>0</v>
      </c>
      <c r="JBV350">
        <v>0</v>
      </c>
      <c r="JBW350">
        <v>0</v>
      </c>
      <c r="JBX350">
        <v>0</v>
      </c>
      <c r="JBY350">
        <v>0</v>
      </c>
      <c r="JBZ350">
        <v>0</v>
      </c>
      <c r="JCA350">
        <v>0</v>
      </c>
      <c r="JCB350">
        <v>0</v>
      </c>
      <c r="JCC350">
        <v>0</v>
      </c>
      <c r="JCD350">
        <v>0</v>
      </c>
      <c r="JCE350">
        <v>0</v>
      </c>
      <c r="JCF350">
        <v>0</v>
      </c>
      <c r="JCG350">
        <v>0</v>
      </c>
      <c r="JCH350">
        <v>0</v>
      </c>
      <c r="JCI350">
        <v>0</v>
      </c>
      <c r="JCJ350">
        <v>0</v>
      </c>
      <c r="JCK350">
        <v>0</v>
      </c>
      <c r="JCL350">
        <v>0</v>
      </c>
      <c r="JCM350">
        <v>0</v>
      </c>
      <c r="JCN350">
        <v>0</v>
      </c>
      <c r="JCO350">
        <v>0</v>
      </c>
      <c r="JCP350">
        <v>0</v>
      </c>
      <c r="JCQ350">
        <v>0</v>
      </c>
      <c r="JCR350">
        <v>0</v>
      </c>
      <c r="JCS350">
        <v>0</v>
      </c>
      <c r="JCT350">
        <v>0</v>
      </c>
      <c r="JCU350">
        <v>0</v>
      </c>
      <c r="JCV350">
        <v>0</v>
      </c>
      <c r="JCW350">
        <v>0</v>
      </c>
      <c r="JCX350">
        <v>0</v>
      </c>
      <c r="JCY350">
        <v>0</v>
      </c>
      <c r="JCZ350">
        <v>0</v>
      </c>
      <c r="JDA350">
        <v>0</v>
      </c>
      <c r="JDB350">
        <v>0</v>
      </c>
      <c r="JDC350">
        <v>0</v>
      </c>
      <c r="JDD350">
        <v>0</v>
      </c>
      <c r="JDE350">
        <v>0</v>
      </c>
      <c r="JDF350">
        <v>0</v>
      </c>
      <c r="JDG350">
        <v>0</v>
      </c>
      <c r="JDH350">
        <v>0</v>
      </c>
      <c r="JDI350">
        <v>0</v>
      </c>
      <c r="JDJ350">
        <v>0</v>
      </c>
      <c r="JDK350">
        <v>0</v>
      </c>
      <c r="JDL350">
        <v>0</v>
      </c>
      <c r="JDM350">
        <v>0</v>
      </c>
      <c r="JDN350">
        <v>0</v>
      </c>
      <c r="JDO350">
        <v>0</v>
      </c>
      <c r="JDP350">
        <v>0</v>
      </c>
      <c r="JDQ350">
        <v>0</v>
      </c>
      <c r="JDR350">
        <v>0</v>
      </c>
      <c r="JDS350">
        <v>0</v>
      </c>
      <c r="JDT350">
        <v>0</v>
      </c>
      <c r="JDU350">
        <v>0</v>
      </c>
      <c r="JDV350">
        <v>0</v>
      </c>
      <c r="JDW350">
        <v>0</v>
      </c>
      <c r="JDX350">
        <v>0</v>
      </c>
      <c r="JDY350">
        <v>0</v>
      </c>
      <c r="JDZ350">
        <v>0</v>
      </c>
      <c r="JEA350">
        <v>0</v>
      </c>
      <c r="JEB350">
        <v>0</v>
      </c>
      <c r="JEC350">
        <v>0</v>
      </c>
      <c r="JED350">
        <v>0</v>
      </c>
      <c r="JEE350">
        <v>0</v>
      </c>
      <c r="JEF350">
        <v>0</v>
      </c>
      <c r="JEG350">
        <v>0</v>
      </c>
      <c r="JEH350">
        <v>0</v>
      </c>
      <c r="JEI350">
        <v>0</v>
      </c>
      <c r="JEJ350">
        <v>0</v>
      </c>
      <c r="JEK350">
        <v>0</v>
      </c>
      <c r="JEL350">
        <v>0</v>
      </c>
      <c r="JEM350">
        <v>0</v>
      </c>
      <c r="JEN350">
        <v>0</v>
      </c>
      <c r="JEO350">
        <v>0</v>
      </c>
      <c r="JEP350">
        <v>0</v>
      </c>
      <c r="JEQ350">
        <v>0</v>
      </c>
      <c r="JER350">
        <v>0</v>
      </c>
      <c r="JES350">
        <v>0</v>
      </c>
      <c r="JET350">
        <v>0</v>
      </c>
      <c r="JEU350">
        <v>0</v>
      </c>
      <c r="JEV350">
        <v>0</v>
      </c>
      <c r="JEW350">
        <v>0</v>
      </c>
      <c r="JEX350">
        <v>0</v>
      </c>
      <c r="JEY350">
        <v>0</v>
      </c>
      <c r="JEZ350">
        <v>0</v>
      </c>
      <c r="JFA350">
        <v>0</v>
      </c>
      <c r="JFB350">
        <v>0</v>
      </c>
      <c r="JFC350">
        <v>0</v>
      </c>
      <c r="JFD350">
        <v>0</v>
      </c>
      <c r="JFE350">
        <v>0</v>
      </c>
      <c r="JFF350">
        <v>0</v>
      </c>
      <c r="JFG350">
        <v>0</v>
      </c>
      <c r="JFH350">
        <v>0</v>
      </c>
      <c r="JFI350">
        <v>0</v>
      </c>
      <c r="JFJ350">
        <v>0</v>
      </c>
      <c r="JFK350">
        <v>0</v>
      </c>
      <c r="JFL350">
        <v>0</v>
      </c>
      <c r="JFM350">
        <v>0</v>
      </c>
      <c r="JFN350">
        <v>0</v>
      </c>
      <c r="JFO350">
        <v>0</v>
      </c>
      <c r="JFP350">
        <v>0</v>
      </c>
      <c r="JFQ350">
        <v>0</v>
      </c>
      <c r="JFR350">
        <v>0</v>
      </c>
      <c r="JFS350">
        <v>0</v>
      </c>
      <c r="JFT350">
        <v>0</v>
      </c>
      <c r="JFU350">
        <v>0</v>
      </c>
      <c r="JFV350">
        <v>0</v>
      </c>
      <c r="JFW350">
        <v>0</v>
      </c>
      <c r="JFX350">
        <v>0</v>
      </c>
      <c r="JFY350">
        <v>0</v>
      </c>
      <c r="JFZ350">
        <v>0</v>
      </c>
      <c r="JGA350">
        <v>0</v>
      </c>
      <c r="JGB350">
        <v>0</v>
      </c>
      <c r="JGC350">
        <v>0</v>
      </c>
      <c r="JGD350">
        <v>0</v>
      </c>
      <c r="JGE350">
        <v>0</v>
      </c>
      <c r="JGF350">
        <v>0</v>
      </c>
      <c r="JGG350">
        <v>0</v>
      </c>
      <c r="JGH350">
        <v>0</v>
      </c>
      <c r="JGI350">
        <v>0</v>
      </c>
      <c r="JGJ350">
        <v>0</v>
      </c>
      <c r="JGK350">
        <v>0</v>
      </c>
      <c r="JGL350">
        <v>0</v>
      </c>
      <c r="JGM350">
        <v>0</v>
      </c>
      <c r="JGN350">
        <v>0</v>
      </c>
      <c r="JGO350">
        <v>0</v>
      </c>
      <c r="JGP350">
        <v>0</v>
      </c>
      <c r="JGQ350">
        <v>0</v>
      </c>
      <c r="JGR350">
        <v>0</v>
      </c>
      <c r="JGS350">
        <v>0</v>
      </c>
      <c r="JGT350">
        <v>0</v>
      </c>
      <c r="JGU350">
        <v>0</v>
      </c>
      <c r="JGV350">
        <v>0</v>
      </c>
      <c r="JGW350">
        <v>0</v>
      </c>
      <c r="JGX350">
        <v>0</v>
      </c>
      <c r="JGY350">
        <v>0</v>
      </c>
      <c r="JGZ350">
        <v>0</v>
      </c>
      <c r="JHA350">
        <v>0</v>
      </c>
      <c r="JHB350">
        <v>0</v>
      </c>
      <c r="JHC350">
        <v>0</v>
      </c>
      <c r="JHD350">
        <v>0</v>
      </c>
      <c r="JHE350">
        <v>0</v>
      </c>
      <c r="JHF350">
        <v>0</v>
      </c>
      <c r="JHG350">
        <v>0</v>
      </c>
      <c r="JHH350">
        <v>0</v>
      </c>
      <c r="JHI350">
        <v>0</v>
      </c>
      <c r="JHJ350">
        <v>0</v>
      </c>
      <c r="JHK350">
        <v>0</v>
      </c>
      <c r="JHL350">
        <v>0</v>
      </c>
      <c r="JHM350">
        <v>0</v>
      </c>
      <c r="JHN350">
        <v>0</v>
      </c>
      <c r="JHO350">
        <v>0</v>
      </c>
      <c r="JHP350">
        <v>0</v>
      </c>
      <c r="JHQ350">
        <v>0</v>
      </c>
      <c r="JHR350">
        <v>0</v>
      </c>
      <c r="JHS350">
        <v>0</v>
      </c>
      <c r="JHT350">
        <v>0</v>
      </c>
      <c r="JHU350">
        <v>0</v>
      </c>
      <c r="JHV350">
        <v>0</v>
      </c>
      <c r="JHW350">
        <v>0</v>
      </c>
      <c r="JHX350">
        <v>0</v>
      </c>
      <c r="JHY350">
        <v>0</v>
      </c>
      <c r="JHZ350">
        <v>0</v>
      </c>
      <c r="JIA350">
        <v>0</v>
      </c>
      <c r="JIB350">
        <v>0</v>
      </c>
      <c r="JIC350">
        <v>0</v>
      </c>
      <c r="JID350">
        <v>0</v>
      </c>
      <c r="JIE350">
        <v>0</v>
      </c>
      <c r="JIF350">
        <v>0</v>
      </c>
      <c r="JIG350">
        <v>0</v>
      </c>
      <c r="JIH350">
        <v>0</v>
      </c>
      <c r="JII350">
        <v>0</v>
      </c>
      <c r="JIJ350">
        <v>0</v>
      </c>
      <c r="JIK350">
        <v>0</v>
      </c>
      <c r="JIL350">
        <v>0</v>
      </c>
      <c r="JIM350">
        <v>0</v>
      </c>
      <c r="JIN350">
        <v>0</v>
      </c>
      <c r="JIO350">
        <v>0</v>
      </c>
      <c r="JIP350">
        <v>0</v>
      </c>
      <c r="JIQ350">
        <v>0</v>
      </c>
      <c r="JIR350">
        <v>0</v>
      </c>
      <c r="JIS350">
        <v>0</v>
      </c>
      <c r="JIT350">
        <v>0</v>
      </c>
      <c r="JIU350">
        <v>0</v>
      </c>
      <c r="JIV350">
        <v>0</v>
      </c>
      <c r="JIW350">
        <v>0</v>
      </c>
      <c r="JIX350">
        <v>0</v>
      </c>
      <c r="JIY350">
        <v>0</v>
      </c>
      <c r="JIZ350">
        <v>0</v>
      </c>
      <c r="JJA350">
        <v>0</v>
      </c>
      <c r="JJB350">
        <v>0</v>
      </c>
      <c r="JJC350">
        <v>0</v>
      </c>
      <c r="JJD350">
        <v>0</v>
      </c>
      <c r="JJE350">
        <v>0</v>
      </c>
      <c r="JJF350">
        <v>0</v>
      </c>
      <c r="JJG350">
        <v>0</v>
      </c>
      <c r="JJH350">
        <v>0</v>
      </c>
      <c r="JJI350">
        <v>0</v>
      </c>
      <c r="JJJ350">
        <v>0</v>
      </c>
      <c r="JJK350">
        <v>0</v>
      </c>
      <c r="JJL350">
        <v>0</v>
      </c>
      <c r="JJM350">
        <v>0</v>
      </c>
      <c r="JJN350">
        <v>0</v>
      </c>
      <c r="JJO350">
        <v>0</v>
      </c>
      <c r="JJP350">
        <v>0</v>
      </c>
      <c r="JJQ350">
        <v>0</v>
      </c>
      <c r="JJR350">
        <v>0</v>
      </c>
      <c r="JJS350">
        <v>0</v>
      </c>
      <c r="JJT350">
        <v>0</v>
      </c>
      <c r="JJU350">
        <v>0</v>
      </c>
      <c r="JJV350">
        <v>0</v>
      </c>
      <c r="JJW350">
        <v>0</v>
      </c>
      <c r="JJX350">
        <v>0</v>
      </c>
      <c r="JJY350">
        <v>0</v>
      </c>
      <c r="JJZ350">
        <v>0</v>
      </c>
      <c r="JKA350">
        <v>0</v>
      </c>
      <c r="JKB350">
        <v>0</v>
      </c>
      <c r="JKC350">
        <v>0</v>
      </c>
      <c r="JKD350">
        <v>0</v>
      </c>
      <c r="JKE350">
        <v>0</v>
      </c>
      <c r="JKF350">
        <v>0</v>
      </c>
      <c r="JKG350">
        <v>0</v>
      </c>
      <c r="JKH350">
        <v>0</v>
      </c>
      <c r="JKI350">
        <v>0</v>
      </c>
      <c r="JKJ350">
        <v>0</v>
      </c>
      <c r="JKK350">
        <v>0</v>
      </c>
      <c r="JKL350">
        <v>0</v>
      </c>
      <c r="JKM350">
        <v>0</v>
      </c>
      <c r="JKN350">
        <v>0</v>
      </c>
      <c r="JKO350">
        <v>0</v>
      </c>
      <c r="JKP350">
        <v>0</v>
      </c>
      <c r="JKQ350">
        <v>0</v>
      </c>
      <c r="JKR350">
        <v>0</v>
      </c>
      <c r="JKS350">
        <v>0</v>
      </c>
      <c r="JKT350">
        <v>0</v>
      </c>
      <c r="JKU350">
        <v>0</v>
      </c>
      <c r="JKV350">
        <v>0</v>
      </c>
      <c r="JKW350">
        <v>0</v>
      </c>
      <c r="JKX350">
        <v>0</v>
      </c>
      <c r="JKY350">
        <v>0</v>
      </c>
      <c r="JKZ350">
        <v>0</v>
      </c>
      <c r="JLA350">
        <v>0</v>
      </c>
      <c r="JLB350">
        <v>0</v>
      </c>
      <c r="JLC350">
        <v>0</v>
      </c>
      <c r="JLD350">
        <v>0</v>
      </c>
      <c r="JLE350">
        <v>0</v>
      </c>
      <c r="JLF350">
        <v>0</v>
      </c>
      <c r="JLG350">
        <v>0</v>
      </c>
      <c r="JLH350">
        <v>0</v>
      </c>
      <c r="JLI350">
        <v>0</v>
      </c>
      <c r="JLJ350">
        <v>0</v>
      </c>
      <c r="JLK350">
        <v>0</v>
      </c>
      <c r="JLL350">
        <v>0</v>
      </c>
      <c r="JLM350">
        <v>0</v>
      </c>
      <c r="JLN350">
        <v>0</v>
      </c>
      <c r="JLO350">
        <v>0</v>
      </c>
      <c r="JLP350">
        <v>0</v>
      </c>
      <c r="JLQ350">
        <v>0</v>
      </c>
      <c r="JLR350">
        <v>0</v>
      </c>
      <c r="JLS350">
        <v>0</v>
      </c>
      <c r="JLT350">
        <v>0</v>
      </c>
      <c r="JLU350">
        <v>0</v>
      </c>
      <c r="JLV350">
        <v>0</v>
      </c>
      <c r="JLW350">
        <v>0</v>
      </c>
      <c r="JLX350">
        <v>0</v>
      </c>
      <c r="JLY350">
        <v>0</v>
      </c>
      <c r="JLZ350">
        <v>0</v>
      </c>
      <c r="JMA350">
        <v>0</v>
      </c>
      <c r="JMB350">
        <v>0</v>
      </c>
      <c r="JMC350">
        <v>0</v>
      </c>
      <c r="JMD350">
        <v>0</v>
      </c>
      <c r="JME350">
        <v>0</v>
      </c>
      <c r="JMF350">
        <v>0</v>
      </c>
      <c r="JMG350">
        <v>0</v>
      </c>
      <c r="JMH350">
        <v>0</v>
      </c>
      <c r="JMI350">
        <v>0</v>
      </c>
      <c r="JMJ350">
        <v>0</v>
      </c>
      <c r="JMK350">
        <v>0</v>
      </c>
      <c r="JML350">
        <v>0</v>
      </c>
      <c r="JMM350">
        <v>0</v>
      </c>
      <c r="JMN350">
        <v>0</v>
      </c>
      <c r="JMO350">
        <v>0</v>
      </c>
      <c r="JMP350">
        <v>0</v>
      </c>
      <c r="JMQ350">
        <v>0</v>
      </c>
      <c r="JMR350">
        <v>0</v>
      </c>
      <c r="JMS350">
        <v>0</v>
      </c>
      <c r="JMT350">
        <v>0</v>
      </c>
      <c r="JMU350">
        <v>0</v>
      </c>
      <c r="JMV350">
        <v>0</v>
      </c>
      <c r="JMW350">
        <v>0</v>
      </c>
      <c r="JMX350">
        <v>0</v>
      </c>
      <c r="JMY350">
        <v>0</v>
      </c>
      <c r="JMZ350">
        <v>0</v>
      </c>
      <c r="JNA350">
        <v>0</v>
      </c>
      <c r="JNB350">
        <v>0</v>
      </c>
      <c r="JNC350">
        <v>0</v>
      </c>
      <c r="JND350">
        <v>0</v>
      </c>
      <c r="JNE350">
        <v>0</v>
      </c>
      <c r="JNF350">
        <v>0</v>
      </c>
      <c r="JNG350">
        <v>0</v>
      </c>
      <c r="JNH350">
        <v>0</v>
      </c>
      <c r="JNI350">
        <v>0</v>
      </c>
      <c r="JNJ350">
        <v>0</v>
      </c>
      <c r="JNK350">
        <v>0</v>
      </c>
      <c r="JNL350">
        <v>0</v>
      </c>
      <c r="JNM350">
        <v>0</v>
      </c>
      <c r="JNN350">
        <v>0</v>
      </c>
      <c r="JNO350">
        <v>0</v>
      </c>
      <c r="JNP350">
        <v>0</v>
      </c>
      <c r="JNQ350">
        <v>0</v>
      </c>
      <c r="JNR350">
        <v>0</v>
      </c>
      <c r="JNS350">
        <v>0</v>
      </c>
      <c r="JNT350">
        <v>0</v>
      </c>
      <c r="JNU350">
        <v>0</v>
      </c>
      <c r="JNV350">
        <v>0</v>
      </c>
      <c r="JNW350">
        <v>0</v>
      </c>
      <c r="JNX350">
        <v>0</v>
      </c>
      <c r="JNY350">
        <v>0</v>
      </c>
      <c r="JNZ350">
        <v>0</v>
      </c>
      <c r="JOA350">
        <v>0</v>
      </c>
      <c r="JOB350">
        <v>0</v>
      </c>
      <c r="JOC350">
        <v>0</v>
      </c>
      <c r="JOD350">
        <v>0</v>
      </c>
      <c r="JOE350">
        <v>0</v>
      </c>
      <c r="JOF350">
        <v>0</v>
      </c>
      <c r="JOG350">
        <v>0</v>
      </c>
      <c r="JOH350">
        <v>0</v>
      </c>
      <c r="JOI350">
        <v>0</v>
      </c>
      <c r="JOJ350">
        <v>0</v>
      </c>
      <c r="JOK350">
        <v>0</v>
      </c>
      <c r="JOL350">
        <v>0</v>
      </c>
      <c r="JOM350">
        <v>0</v>
      </c>
      <c r="JON350">
        <v>0</v>
      </c>
      <c r="JOO350">
        <v>0</v>
      </c>
      <c r="JOP350">
        <v>0</v>
      </c>
      <c r="JOQ350">
        <v>0</v>
      </c>
      <c r="JOR350">
        <v>0</v>
      </c>
      <c r="JOS350">
        <v>0</v>
      </c>
      <c r="JOT350">
        <v>0</v>
      </c>
      <c r="JOU350">
        <v>0</v>
      </c>
      <c r="JOV350">
        <v>0</v>
      </c>
      <c r="JOW350">
        <v>0</v>
      </c>
      <c r="JOX350">
        <v>0</v>
      </c>
      <c r="JOY350">
        <v>0</v>
      </c>
      <c r="JOZ350">
        <v>0</v>
      </c>
      <c r="JPA350">
        <v>0</v>
      </c>
      <c r="JPB350">
        <v>0</v>
      </c>
      <c r="JPC350">
        <v>0</v>
      </c>
      <c r="JPD350">
        <v>0</v>
      </c>
      <c r="JPE350">
        <v>0</v>
      </c>
      <c r="JPF350">
        <v>0</v>
      </c>
      <c r="JPG350">
        <v>0</v>
      </c>
      <c r="JPH350">
        <v>0</v>
      </c>
      <c r="JPI350">
        <v>0</v>
      </c>
      <c r="JPJ350">
        <v>0</v>
      </c>
      <c r="JPK350">
        <v>0</v>
      </c>
      <c r="JPL350">
        <v>0</v>
      </c>
      <c r="JPM350">
        <v>0</v>
      </c>
      <c r="JPN350">
        <v>0</v>
      </c>
      <c r="JPO350">
        <v>0</v>
      </c>
      <c r="JPP350">
        <v>0</v>
      </c>
      <c r="JPQ350">
        <v>0</v>
      </c>
      <c r="JPR350">
        <v>0</v>
      </c>
      <c r="JPS350">
        <v>0</v>
      </c>
      <c r="JPT350">
        <v>0</v>
      </c>
      <c r="JPU350">
        <v>0</v>
      </c>
      <c r="JPV350">
        <v>0</v>
      </c>
      <c r="JPW350">
        <v>0</v>
      </c>
      <c r="JPX350">
        <v>0</v>
      </c>
      <c r="JPY350">
        <v>0</v>
      </c>
      <c r="JPZ350">
        <v>0</v>
      </c>
      <c r="JQA350">
        <v>0</v>
      </c>
      <c r="JQB350">
        <v>0</v>
      </c>
      <c r="JQC350">
        <v>0</v>
      </c>
      <c r="JQD350">
        <v>0</v>
      </c>
      <c r="JQE350">
        <v>0</v>
      </c>
      <c r="JQF350">
        <v>0</v>
      </c>
      <c r="JQG350">
        <v>0</v>
      </c>
      <c r="JQH350">
        <v>0</v>
      </c>
      <c r="JQI350">
        <v>0</v>
      </c>
      <c r="JQJ350">
        <v>0</v>
      </c>
      <c r="JQK350">
        <v>0</v>
      </c>
      <c r="JQL350">
        <v>0</v>
      </c>
      <c r="JQM350">
        <v>0</v>
      </c>
      <c r="JQN350">
        <v>0</v>
      </c>
      <c r="JQO350">
        <v>0</v>
      </c>
      <c r="JQP350">
        <v>0</v>
      </c>
      <c r="JQQ350">
        <v>0</v>
      </c>
      <c r="JQR350">
        <v>0</v>
      </c>
      <c r="JQS350">
        <v>0</v>
      </c>
      <c r="JQT350">
        <v>0</v>
      </c>
      <c r="JQU350">
        <v>0</v>
      </c>
      <c r="JQV350">
        <v>0</v>
      </c>
      <c r="JQW350">
        <v>0</v>
      </c>
      <c r="JQX350">
        <v>0</v>
      </c>
      <c r="JQY350">
        <v>0</v>
      </c>
      <c r="JQZ350">
        <v>0</v>
      </c>
      <c r="JRA350">
        <v>0</v>
      </c>
      <c r="JRB350">
        <v>0</v>
      </c>
      <c r="JRC350">
        <v>0</v>
      </c>
      <c r="JRD350">
        <v>0</v>
      </c>
      <c r="JRE350">
        <v>0</v>
      </c>
      <c r="JRF350">
        <v>0</v>
      </c>
      <c r="JRG350">
        <v>0</v>
      </c>
      <c r="JRH350">
        <v>0</v>
      </c>
      <c r="JRI350">
        <v>0</v>
      </c>
      <c r="JRJ350">
        <v>0</v>
      </c>
      <c r="JRK350">
        <v>0</v>
      </c>
      <c r="JRL350">
        <v>0</v>
      </c>
      <c r="JRM350">
        <v>0</v>
      </c>
      <c r="JRN350">
        <v>0</v>
      </c>
      <c r="JRO350">
        <v>0</v>
      </c>
      <c r="JRP350">
        <v>0</v>
      </c>
      <c r="JRQ350">
        <v>0</v>
      </c>
      <c r="JRR350">
        <v>0</v>
      </c>
      <c r="JRS350">
        <v>0</v>
      </c>
      <c r="JRT350">
        <v>0</v>
      </c>
      <c r="JRU350">
        <v>0</v>
      </c>
      <c r="JRV350">
        <v>0</v>
      </c>
      <c r="JRW350">
        <v>0</v>
      </c>
      <c r="JRX350">
        <v>0</v>
      </c>
      <c r="JRY350">
        <v>0</v>
      </c>
      <c r="JRZ350">
        <v>0</v>
      </c>
      <c r="JSA350">
        <v>0</v>
      </c>
      <c r="JSB350">
        <v>0</v>
      </c>
      <c r="JSC350">
        <v>0</v>
      </c>
      <c r="JSD350">
        <v>0</v>
      </c>
      <c r="JSE350">
        <v>0</v>
      </c>
      <c r="JSF350">
        <v>0</v>
      </c>
      <c r="JSG350">
        <v>0</v>
      </c>
      <c r="JSH350">
        <v>0</v>
      </c>
      <c r="JSI350">
        <v>0</v>
      </c>
      <c r="JSJ350">
        <v>0</v>
      </c>
      <c r="JSK350">
        <v>0</v>
      </c>
      <c r="JSL350">
        <v>0</v>
      </c>
      <c r="JSM350">
        <v>0</v>
      </c>
      <c r="JSN350">
        <v>0</v>
      </c>
      <c r="JSO350">
        <v>0</v>
      </c>
      <c r="JSP350">
        <v>0</v>
      </c>
      <c r="JSQ350">
        <v>0</v>
      </c>
      <c r="JSR350">
        <v>0</v>
      </c>
      <c r="JSS350">
        <v>0</v>
      </c>
      <c r="JST350">
        <v>0</v>
      </c>
      <c r="JSU350">
        <v>0</v>
      </c>
      <c r="JSV350">
        <v>0</v>
      </c>
      <c r="JSW350">
        <v>0</v>
      </c>
      <c r="JSX350">
        <v>0</v>
      </c>
      <c r="JSY350">
        <v>0</v>
      </c>
      <c r="JSZ350">
        <v>0</v>
      </c>
      <c r="JTA350">
        <v>0</v>
      </c>
      <c r="JTB350">
        <v>0</v>
      </c>
      <c r="JTC350">
        <v>0</v>
      </c>
      <c r="JTD350">
        <v>0</v>
      </c>
      <c r="JTE350">
        <v>0</v>
      </c>
      <c r="JTF350">
        <v>0</v>
      </c>
      <c r="JTG350">
        <v>0</v>
      </c>
      <c r="JTH350">
        <v>0</v>
      </c>
      <c r="JTI350">
        <v>0</v>
      </c>
      <c r="JTJ350">
        <v>0</v>
      </c>
      <c r="JTK350">
        <v>0</v>
      </c>
      <c r="JTL350">
        <v>0</v>
      </c>
      <c r="JTM350">
        <v>0</v>
      </c>
      <c r="JTN350">
        <v>0</v>
      </c>
      <c r="JTO350">
        <v>0</v>
      </c>
      <c r="JTP350">
        <v>0</v>
      </c>
      <c r="JTQ350">
        <v>0</v>
      </c>
      <c r="JTR350">
        <v>0</v>
      </c>
      <c r="JTS350">
        <v>0</v>
      </c>
      <c r="JTT350">
        <v>0</v>
      </c>
      <c r="JTU350">
        <v>0</v>
      </c>
      <c r="JTV350">
        <v>0</v>
      </c>
      <c r="JTW350">
        <v>0</v>
      </c>
      <c r="JTX350">
        <v>0</v>
      </c>
      <c r="JTY350">
        <v>0</v>
      </c>
      <c r="JTZ350">
        <v>0</v>
      </c>
      <c r="JUA350">
        <v>0</v>
      </c>
      <c r="JUB350">
        <v>0</v>
      </c>
      <c r="JUC350">
        <v>0</v>
      </c>
      <c r="JUD350">
        <v>0</v>
      </c>
      <c r="JUE350">
        <v>0</v>
      </c>
      <c r="JUF350">
        <v>0</v>
      </c>
      <c r="JUG350">
        <v>0</v>
      </c>
      <c r="JUH350">
        <v>0</v>
      </c>
      <c r="JUI350">
        <v>0</v>
      </c>
      <c r="JUJ350">
        <v>0</v>
      </c>
      <c r="JUK350">
        <v>0</v>
      </c>
      <c r="JUL350">
        <v>0</v>
      </c>
      <c r="JUM350">
        <v>0</v>
      </c>
      <c r="JUN350">
        <v>0</v>
      </c>
      <c r="JUO350">
        <v>0</v>
      </c>
      <c r="JUP350">
        <v>0</v>
      </c>
      <c r="JUQ350">
        <v>0</v>
      </c>
      <c r="JUR350">
        <v>0</v>
      </c>
      <c r="JUS350">
        <v>0</v>
      </c>
      <c r="JUT350">
        <v>0</v>
      </c>
      <c r="JUU350">
        <v>0</v>
      </c>
      <c r="JUV350">
        <v>0</v>
      </c>
      <c r="JUW350">
        <v>0</v>
      </c>
      <c r="JUX350">
        <v>0</v>
      </c>
      <c r="JUY350">
        <v>0</v>
      </c>
      <c r="JUZ350">
        <v>0</v>
      </c>
      <c r="JVA350">
        <v>0</v>
      </c>
      <c r="JVB350">
        <v>0</v>
      </c>
      <c r="JVC350">
        <v>0</v>
      </c>
      <c r="JVD350">
        <v>0</v>
      </c>
      <c r="JVE350">
        <v>0</v>
      </c>
      <c r="JVF350">
        <v>0</v>
      </c>
      <c r="JVG350">
        <v>0</v>
      </c>
      <c r="JVH350">
        <v>0</v>
      </c>
      <c r="JVI350">
        <v>0</v>
      </c>
      <c r="JVJ350">
        <v>0</v>
      </c>
      <c r="JVK350">
        <v>0</v>
      </c>
      <c r="JVL350">
        <v>0</v>
      </c>
      <c r="JVM350">
        <v>0</v>
      </c>
      <c r="JVN350">
        <v>0</v>
      </c>
      <c r="JVO350">
        <v>0</v>
      </c>
      <c r="JVP350">
        <v>0</v>
      </c>
      <c r="JVQ350">
        <v>0</v>
      </c>
      <c r="JVR350">
        <v>0</v>
      </c>
      <c r="JVS350">
        <v>0</v>
      </c>
      <c r="JVT350">
        <v>0</v>
      </c>
      <c r="JVU350">
        <v>0</v>
      </c>
      <c r="JVV350">
        <v>0</v>
      </c>
      <c r="JVW350">
        <v>0</v>
      </c>
      <c r="JVX350">
        <v>0</v>
      </c>
      <c r="JVY350">
        <v>0</v>
      </c>
      <c r="JVZ350">
        <v>0</v>
      </c>
      <c r="JWA350">
        <v>0</v>
      </c>
      <c r="JWB350">
        <v>0</v>
      </c>
      <c r="JWC350">
        <v>0</v>
      </c>
      <c r="JWD350">
        <v>0</v>
      </c>
      <c r="JWE350">
        <v>0</v>
      </c>
      <c r="JWF350">
        <v>0</v>
      </c>
      <c r="JWG350">
        <v>0</v>
      </c>
      <c r="JWH350">
        <v>0</v>
      </c>
      <c r="JWI350">
        <v>0</v>
      </c>
      <c r="JWJ350">
        <v>0</v>
      </c>
      <c r="JWK350">
        <v>0</v>
      </c>
      <c r="JWL350">
        <v>0</v>
      </c>
      <c r="JWM350">
        <v>0</v>
      </c>
      <c r="JWN350">
        <v>0</v>
      </c>
      <c r="JWO350">
        <v>0</v>
      </c>
      <c r="JWP350">
        <v>0</v>
      </c>
      <c r="JWQ350">
        <v>0</v>
      </c>
      <c r="JWR350">
        <v>0</v>
      </c>
      <c r="JWS350">
        <v>0</v>
      </c>
      <c r="JWT350">
        <v>0</v>
      </c>
      <c r="JWU350">
        <v>0</v>
      </c>
      <c r="JWV350">
        <v>0</v>
      </c>
      <c r="JWW350">
        <v>0</v>
      </c>
      <c r="JWX350">
        <v>0</v>
      </c>
      <c r="JWY350">
        <v>0</v>
      </c>
      <c r="JWZ350">
        <v>0</v>
      </c>
      <c r="JXA350">
        <v>0</v>
      </c>
      <c r="JXB350">
        <v>0</v>
      </c>
      <c r="JXC350">
        <v>0</v>
      </c>
      <c r="JXD350">
        <v>0</v>
      </c>
      <c r="JXE350">
        <v>0</v>
      </c>
      <c r="JXF350">
        <v>0</v>
      </c>
      <c r="JXG350">
        <v>0</v>
      </c>
      <c r="JXH350">
        <v>0</v>
      </c>
      <c r="JXI350">
        <v>0</v>
      </c>
      <c r="JXJ350">
        <v>0</v>
      </c>
      <c r="JXK350">
        <v>0</v>
      </c>
      <c r="JXL350">
        <v>0</v>
      </c>
      <c r="JXM350">
        <v>0</v>
      </c>
      <c r="JXN350">
        <v>0</v>
      </c>
      <c r="JXO350">
        <v>0</v>
      </c>
      <c r="JXP350">
        <v>0</v>
      </c>
      <c r="JXQ350">
        <v>0</v>
      </c>
      <c r="JXR350">
        <v>0</v>
      </c>
      <c r="JXS350">
        <v>0</v>
      </c>
      <c r="JXT350">
        <v>0</v>
      </c>
      <c r="JXU350">
        <v>0</v>
      </c>
      <c r="JXV350">
        <v>0</v>
      </c>
      <c r="JXW350">
        <v>0</v>
      </c>
      <c r="JXX350">
        <v>0</v>
      </c>
      <c r="JXY350">
        <v>0</v>
      </c>
      <c r="JXZ350">
        <v>0</v>
      </c>
      <c r="JYA350">
        <v>0</v>
      </c>
      <c r="JYB350">
        <v>0</v>
      </c>
      <c r="JYC350">
        <v>0</v>
      </c>
      <c r="JYD350">
        <v>0</v>
      </c>
      <c r="JYE350">
        <v>0</v>
      </c>
      <c r="JYF350">
        <v>0</v>
      </c>
      <c r="JYG350">
        <v>0</v>
      </c>
      <c r="JYH350">
        <v>0</v>
      </c>
      <c r="JYI350">
        <v>0</v>
      </c>
      <c r="JYJ350">
        <v>0</v>
      </c>
      <c r="JYK350">
        <v>0</v>
      </c>
      <c r="JYL350">
        <v>0</v>
      </c>
      <c r="JYM350">
        <v>0</v>
      </c>
      <c r="JYN350">
        <v>0</v>
      </c>
      <c r="JYO350">
        <v>0</v>
      </c>
      <c r="JYP350">
        <v>0</v>
      </c>
      <c r="JYQ350">
        <v>0</v>
      </c>
      <c r="JYR350">
        <v>0</v>
      </c>
      <c r="JYS350">
        <v>0</v>
      </c>
      <c r="JYT350">
        <v>0</v>
      </c>
      <c r="JYU350">
        <v>0</v>
      </c>
      <c r="JYV350">
        <v>0</v>
      </c>
      <c r="JYW350">
        <v>0</v>
      </c>
      <c r="JYX350">
        <v>0</v>
      </c>
      <c r="JYY350">
        <v>0</v>
      </c>
      <c r="JYZ350">
        <v>0</v>
      </c>
      <c r="JZA350">
        <v>0</v>
      </c>
      <c r="JZB350">
        <v>0</v>
      </c>
      <c r="JZC350">
        <v>0</v>
      </c>
      <c r="JZD350">
        <v>0</v>
      </c>
      <c r="JZE350">
        <v>0</v>
      </c>
      <c r="JZF350">
        <v>0</v>
      </c>
      <c r="JZG350">
        <v>0</v>
      </c>
      <c r="JZH350">
        <v>0</v>
      </c>
      <c r="JZI350">
        <v>0</v>
      </c>
      <c r="JZJ350">
        <v>0</v>
      </c>
      <c r="JZK350">
        <v>0</v>
      </c>
      <c r="JZL350">
        <v>0</v>
      </c>
      <c r="JZM350">
        <v>0</v>
      </c>
      <c r="JZN350">
        <v>0</v>
      </c>
      <c r="JZO350">
        <v>0</v>
      </c>
      <c r="JZP350">
        <v>0</v>
      </c>
      <c r="JZQ350">
        <v>0</v>
      </c>
      <c r="JZR350">
        <v>0</v>
      </c>
      <c r="JZS350">
        <v>0</v>
      </c>
      <c r="JZT350">
        <v>0</v>
      </c>
      <c r="JZU350">
        <v>0</v>
      </c>
      <c r="JZV350">
        <v>0</v>
      </c>
      <c r="JZW350">
        <v>0</v>
      </c>
      <c r="JZX350">
        <v>0</v>
      </c>
      <c r="JZY350">
        <v>0</v>
      </c>
      <c r="JZZ350">
        <v>0</v>
      </c>
      <c r="KAA350">
        <v>0</v>
      </c>
      <c r="KAB350">
        <v>0</v>
      </c>
      <c r="KAC350">
        <v>0</v>
      </c>
      <c r="KAD350">
        <v>0</v>
      </c>
      <c r="KAE350">
        <v>0</v>
      </c>
      <c r="KAF350">
        <v>0</v>
      </c>
      <c r="KAG350">
        <v>0</v>
      </c>
      <c r="KAH350">
        <v>0</v>
      </c>
      <c r="KAI350">
        <v>0</v>
      </c>
      <c r="KAJ350">
        <v>0</v>
      </c>
      <c r="KAK350">
        <v>0</v>
      </c>
      <c r="KAL350">
        <v>0</v>
      </c>
      <c r="KAM350">
        <v>0</v>
      </c>
      <c r="KAN350">
        <v>0</v>
      </c>
      <c r="KAO350">
        <v>0</v>
      </c>
      <c r="KAP350">
        <v>0</v>
      </c>
      <c r="KAQ350">
        <v>0</v>
      </c>
      <c r="KAR350">
        <v>0</v>
      </c>
      <c r="KAS350">
        <v>0</v>
      </c>
      <c r="KAT350">
        <v>0</v>
      </c>
      <c r="KAU350">
        <v>0</v>
      </c>
      <c r="KAV350">
        <v>0</v>
      </c>
      <c r="KAW350">
        <v>0</v>
      </c>
      <c r="KAX350">
        <v>0</v>
      </c>
      <c r="KAY350">
        <v>0</v>
      </c>
      <c r="KAZ350">
        <v>0</v>
      </c>
      <c r="KBA350">
        <v>0</v>
      </c>
      <c r="KBB350">
        <v>0</v>
      </c>
      <c r="KBC350">
        <v>0</v>
      </c>
      <c r="KBD350">
        <v>0</v>
      </c>
      <c r="KBE350">
        <v>0</v>
      </c>
      <c r="KBF350">
        <v>0</v>
      </c>
      <c r="KBG350">
        <v>0</v>
      </c>
      <c r="KBH350">
        <v>0</v>
      </c>
      <c r="KBI350">
        <v>0</v>
      </c>
      <c r="KBJ350">
        <v>0</v>
      </c>
      <c r="KBK350">
        <v>0</v>
      </c>
      <c r="KBL350">
        <v>0</v>
      </c>
      <c r="KBM350">
        <v>0</v>
      </c>
      <c r="KBN350">
        <v>0</v>
      </c>
      <c r="KBO350">
        <v>0</v>
      </c>
      <c r="KBP350">
        <v>0</v>
      </c>
      <c r="KBQ350">
        <v>0</v>
      </c>
      <c r="KBR350">
        <v>0</v>
      </c>
      <c r="KBS350">
        <v>0</v>
      </c>
      <c r="KBT350">
        <v>0</v>
      </c>
      <c r="KBU350">
        <v>0</v>
      </c>
      <c r="KBV350">
        <v>0</v>
      </c>
      <c r="KBW350">
        <v>0</v>
      </c>
      <c r="KBX350">
        <v>0</v>
      </c>
      <c r="KBY350">
        <v>0</v>
      </c>
      <c r="KBZ350">
        <v>0</v>
      </c>
      <c r="KCA350">
        <v>0</v>
      </c>
      <c r="KCB350">
        <v>0</v>
      </c>
      <c r="KCC350">
        <v>0</v>
      </c>
      <c r="KCD350">
        <v>0</v>
      </c>
      <c r="KCE350">
        <v>0</v>
      </c>
      <c r="KCF350">
        <v>0</v>
      </c>
      <c r="KCG350">
        <v>0</v>
      </c>
      <c r="KCH350">
        <v>0</v>
      </c>
      <c r="KCI350">
        <v>0</v>
      </c>
      <c r="KCJ350">
        <v>0</v>
      </c>
      <c r="KCK350">
        <v>0</v>
      </c>
      <c r="KCL350">
        <v>0</v>
      </c>
      <c r="KCM350">
        <v>0</v>
      </c>
      <c r="KCN350">
        <v>0</v>
      </c>
      <c r="KCO350">
        <v>0</v>
      </c>
      <c r="KCP350">
        <v>0</v>
      </c>
      <c r="KCQ350">
        <v>0</v>
      </c>
      <c r="KCR350">
        <v>0</v>
      </c>
      <c r="KCS350">
        <v>0</v>
      </c>
      <c r="KCT350">
        <v>0</v>
      </c>
      <c r="KCU350">
        <v>0</v>
      </c>
      <c r="KCV350">
        <v>0</v>
      </c>
      <c r="KCW350">
        <v>0</v>
      </c>
      <c r="KCX350">
        <v>0</v>
      </c>
      <c r="KCY350">
        <v>0</v>
      </c>
      <c r="KCZ350">
        <v>0</v>
      </c>
      <c r="KDA350">
        <v>0</v>
      </c>
      <c r="KDB350">
        <v>0</v>
      </c>
      <c r="KDC350">
        <v>0</v>
      </c>
      <c r="KDD350">
        <v>0</v>
      </c>
      <c r="KDE350">
        <v>0</v>
      </c>
      <c r="KDF350">
        <v>0</v>
      </c>
      <c r="KDG350">
        <v>0</v>
      </c>
      <c r="KDH350">
        <v>0</v>
      </c>
      <c r="KDI350">
        <v>0</v>
      </c>
      <c r="KDJ350">
        <v>0</v>
      </c>
      <c r="KDK350">
        <v>0</v>
      </c>
      <c r="KDL350">
        <v>0</v>
      </c>
      <c r="KDM350">
        <v>0</v>
      </c>
      <c r="KDN350">
        <v>0</v>
      </c>
      <c r="KDO350">
        <v>0</v>
      </c>
      <c r="KDP350">
        <v>0</v>
      </c>
      <c r="KDQ350">
        <v>0</v>
      </c>
      <c r="KDR350">
        <v>0</v>
      </c>
      <c r="KDS350">
        <v>0</v>
      </c>
      <c r="KDT350">
        <v>0</v>
      </c>
      <c r="KDU350">
        <v>0</v>
      </c>
      <c r="KDV350">
        <v>0</v>
      </c>
      <c r="KDW350">
        <v>0</v>
      </c>
      <c r="KDX350">
        <v>0</v>
      </c>
      <c r="KDY350">
        <v>0</v>
      </c>
      <c r="KDZ350">
        <v>0</v>
      </c>
      <c r="KEA350">
        <v>0</v>
      </c>
      <c r="KEB350">
        <v>0</v>
      </c>
      <c r="KEC350">
        <v>0</v>
      </c>
      <c r="KED350">
        <v>0</v>
      </c>
      <c r="KEE350">
        <v>0</v>
      </c>
      <c r="KEF350">
        <v>0</v>
      </c>
      <c r="KEG350">
        <v>0</v>
      </c>
      <c r="KEH350">
        <v>0</v>
      </c>
      <c r="KEI350">
        <v>0</v>
      </c>
      <c r="KEJ350">
        <v>0</v>
      </c>
      <c r="KEK350">
        <v>0</v>
      </c>
      <c r="KEL350">
        <v>0</v>
      </c>
      <c r="KEM350">
        <v>0</v>
      </c>
      <c r="KEN350">
        <v>0</v>
      </c>
      <c r="KEO350">
        <v>0</v>
      </c>
      <c r="KEP350">
        <v>0</v>
      </c>
      <c r="KEQ350">
        <v>0</v>
      </c>
      <c r="KER350">
        <v>0</v>
      </c>
      <c r="KES350">
        <v>0</v>
      </c>
      <c r="KET350">
        <v>0</v>
      </c>
      <c r="KEU350">
        <v>0</v>
      </c>
      <c r="KEV350">
        <v>0</v>
      </c>
      <c r="KEW350">
        <v>0</v>
      </c>
      <c r="KEX350">
        <v>0</v>
      </c>
      <c r="KEY350">
        <v>0</v>
      </c>
      <c r="KEZ350">
        <v>0</v>
      </c>
      <c r="KFA350">
        <v>0</v>
      </c>
      <c r="KFB350">
        <v>0</v>
      </c>
      <c r="KFC350">
        <v>0</v>
      </c>
      <c r="KFD350">
        <v>0</v>
      </c>
      <c r="KFE350">
        <v>0</v>
      </c>
      <c r="KFF350">
        <v>0</v>
      </c>
      <c r="KFG350">
        <v>0</v>
      </c>
      <c r="KFH350">
        <v>0</v>
      </c>
      <c r="KFI350">
        <v>0</v>
      </c>
      <c r="KFJ350">
        <v>0</v>
      </c>
      <c r="KFK350">
        <v>0</v>
      </c>
      <c r="KFL350">
        <v>0</v>
      </c>
      <c r="KFM350">
        <v>0</v>
      </c>
      <c r="KFN350">
        <v>0</v>
      </c>
      <c r="KFO350">
        <v>0</v>
      </c>
      <c r="KFP350">
        <v>0</v>
      </c>
      <c r="KFQ350">
        <v>0</v>
      </c>
      <c r="KFR350">
        <v>0</v>
      </c>
      <c r="KFS350">
        <v>0</v>
      </c>
      <c r="KFT350">
        <v>0</v>
      </c>
      <c r="KFU350">
        <v>0</v>
      </c>
      <c r="KFV350">
        <v>0</v>
      </c>
      <c r="KFW350">
        <v>0</v>
      </c>
      <c r="KFX350">
        <v>0</v>
      </c>
      <c r="KFY350">
        <v>0</v>
      </c>
      <c r="KFZ350">
        <v>0</v>
      </c>
      <c r="KGA350">
        <v>0</v>
      </c>
      <c r="KGB350">
        <v>0</v>
      </c>
      <c r="KGC350">
        <v>0</v>
      </c>
      <c r="KGD350">
        <v>0</v>
      </c>
      <c r="KGE350">
        <v>0</v>
      </c>
      <c r="KGF350">
        <v>0</v>
      </c>
      <c r="KGG350">
        <v>0</v>
      </c>
      <c r="KGH350">
        <v>0</v>
      </c>
      <c r="KGI350">
        <v>0</v>
      </c>
      <c r="KGJ350">
        <v>0</v>
      </c>
      <c r="KGK350">
        <v>0</v>
      </c>
      <c r="KGL350">
        <v>0</v>
      </c>
      <c r="KGM350">
        <v>0</v>
      </c>
      <c r="KGN350">
        <v>0</v>
      </c>
      <c r="KGO350">
        <v>0</v>
      </c>
      <c r="KGP350">
        <v>0</v>
      </c>
      <c r="KGQ350">
        <v>0</v>
      </c>
      <c r="KGR350">
        <v>0</v>
      </c>
      <c r="KGS350">
        <v>0</v>
      </c>
      <c r="KGT350">
        <v>0</v>
      </c>
      <c r="KGU350">
        <v>0</v>
      </c>
      <c r="KGV350">
        <v>0</v>
      </c>
      <c r="KGW350">
        <v>0</v>
      </c>
      <c r="KGX350">
        <v>0</v>
      </c>
      <c r="KGY350">
        <v>0</v>
      </c>
      <c r="KGZ350">
        <v>0</v>
      </c>
      <c r="KHA350">
        <v>0</v>
      </c>
      <c r="KHB350">
        <v>0</v>
      </c>
      <c r="KHC350">
        <v>0</v>
      </c>
      <c r="KHD350">
        <v>0</v>
      </c>
      <c r="KHE350">
        <v>0</v>
      </c>
      <c r="KHF350">
        <v>0</v>
      </c>
      <c r="KHG350">
        <v>0</v>
      </c>
      <c r="KHH350">
        <v>0</v>
      </c>
      <c r="KHI350">
        <v>0</v>
      </c>
      <c r="KHJ350">
        <v>0</v>
      </c>
      <c r="KHK350">
        <v>0</v>
      </c>
      <c r="KHL350">
        <v>0</v>
      </c>
      <c r="KHM350">
        <v>0</v>
      </c>
      <c r="KHN350">
        <v>0</v>
      </c>
      <c r="KHO350">
        <v>0</v>
      </c>
      <c r="KHP350">
        <v>0</v>
      </c>
      <c r="KHQ350">
        <v>0</v>
      </c>
      <c r="KHR350">
        <v>0</v>
      </c>
      <c r="KHS350">
        <v>0</v>
      </c>
      <c r="KHT350">
        <v>0</v>
      </c>
      <c r="KHU350">
        <v>0</v>
      </c>
      <c r="KHV350">
        <v>0</v>
      </c>
      <c r="KHW350">
        <v>0</v>
      </c>
      <c r="KHX350">
        <v>0</v>
      </c>
      <c r="KHY350">
        <v>0</v>
      </c>
      <c r="KHZ350">
        <v>0</v>
      </c>
      <c r="KIA350">
        <v>0</v>
      </c>
      <c r="KIB350">
        <v>0</v>
      </c>
      <c r="KIC350">
        <v>0</v>
      </c>
      <c r="KID350">
        <v>0</v>
      </c>
      <c r="KIE350">
        <v>0</v>
      </c>
      <c r="KIF350">
        <v>0</v>
      </c>
      <c r="KIG350">
        <v>0</v>
      </c>
      <c r="KIH350">
        <v>0</v>
      </c>
      <c r="KII350">
        <v>0</v>
      </c>
      <c r="KIJ350">
        <v>0</v>
      </c>
      <c r="KIK350">
        <v>0</v>
      </c>
      <c r="KIL350">
        <v>0</v>
      </c>
      <c r="KIM350">
        <v>0</v>
      </c>
      <c r="KIN350">
        <v>0</v>
      </c>
      <c r="KIO350">
        <v>0</v>
      </c>
      <c r="KIP350">
        <v>0</v>
      </c>
      <c r="KIQ350">
        <v>0</v>
      </c>
      <c r="KIR350">
        <v>0</v>
      </c>
      <c r="KIS350">
        <v>0</v>
      </c>
      <c r="KIT350">
        <v>0</v>
      </c>
      <c r="KIU350">
        <v>0</v>
      </c>
      <c r="KIV350">
        <v>0</v>
      </c>
      <c r="KIW350">
        <v>0</v>
      </c>
      <c r="KIX350">
        <v>0</v>
      </c>
      <c r="KIY350">
        <v>0</v>
      </c>
      <c r="KIZ350">
        <v>0</v>
      </c>
      <c r="KJA350">
        <v>0</v>
      </c>
      <c r="KJB350">
        <v>0</v>
      </c>
      <c r="KJC350">
        <v>0</v>
      </c>
      <c r="KJD350">
        <v>0</v>
      </c>
      <c r="KJE350">
        <v>0</v>
      </c>
      <c r="KJF350">
        <v>0</v>
      </c>
      <c r="KJG350">
        <v>0</v>
      </c>
      <c r="KJH350">
        <v>0</v>
      </c>
      <c r="KJI350">
        <v>0</v>
      </c>
      <c r="KJJ350">
        <v>0</v>
      </c>
      <c r="KJK350">
        <v>0</v>
      </c>
      <c r="KJL350">
        <v>0</v>
      </c>
      <c r="KJM350">
        <v>0</v>
      </c>
      <c r="KJN350">
        <v>0</v>
      </c>
      <c r="KJO350">
        <v>0</v>
      </c>
      <c r="KJP350">
        <v>0</v>
      </c>
      <c r="KJQ350">
        <v>0</v>
      </c>
      <c r="KJR350">
        <v>0</v>
      </c>
      <c r="KJS350">
        <v>0</v>
      </c>
      <c r="KJT350">
        <v>0</v>
      </c>
      <c r="KJU350">
        <v>0</v>
      </c>
      <c r="KJV350">
        <v>0</v>
      </c>
      <c r="KJW350">
        <v>0</v>
      </c>
      <c r="KJX350">
        <v>0</v>
      </c>
      <c r="KJY350">
        <v>0</v>
      </c>
      <c r="KJZ350">
        <v>0</v>
      </c>
      <c r="KKA350">
        <v>0</v>
      </c>
      <c r="KKB350">
        <v>0</v>
      </c>
      <c r="KKC350">
        <v>0</v>
      </c>
      <c r="KKD350">
        <v>0</v>
      </c>
      <c r="KKE350">
        <v>0</v>
      </c>
      <c r="KKF350">
        <v>0</v>
      </c>
      <c r="KKG350">
        <v>0</v>
      </c>
      <c r="KKH350">
        <v>0</v>
      </c>
      <c r="KKI350">
        <v>0</v>
      </c>
      <c r="KKJ350">
        <v>0</v>
      </c>
      <c r="KKK350">
        <v>0</v>
      </c>
      <c r="KKL350">
        <v>0</v>
      </c>
      <c r="KKM350">
        <v>0</v>
      </c>
      <c r="KKN350">
        <v>0</v>
      </c>
      <c r="KKO350">
        <v>0</v>
      </c>
      <c r="KKP350">
        <v>0</v>
      </c>
      <c r="KKQ350">
        <v>0</v>
      </c>
      <c r="KKR350">
        <v>0</v>
      </c>
      <c r="KKS350">
        <v>0</v>
      </c>
      <c r="KKT350">
        <v>0</v>
      </c>
      <c r="KKU350">
        <v>0</v>
      </c>
      <c r="KKV350">
        <v>0</v>
      </c>
      <c r="KKW350">
        <v>0</v>
      </c>
      <c r="KKX350">
        <v>0</v>
      </c>
      <c r="KKY350">
        <v>0</v>
      </c>
      <c r="KKZ350">
        <v>0</v>
      </c>
      <c r="KLA350">
        <v>0</v>
      </c>
      <c r="KLB350">
        <v>0</v>
      </c>
      <c r="KLC350">
        <v>0</v>
      </c>
      <c r="KLD350">
        <v>0</v>
      </c>
      <c r="KLE350">
        <v>0</v>
      </c>
      <c r="KLF350">
        <v>0</v>
      </c>
      <c r="KLG350">
        <v>0</v>
      </c>
      <c r="KLH350">
        <v>0</v>
      </c>
      <c r="KLI350">
        <v>0</v>
      </c>
      <c r="KLJ350">
        <v>0</v>
      </c>
      <c r="KLK350">
        <v>0</v>
      </c>
      <c r="KLL350">
        <v>0</v>
      </c>
      <c r="KLM350">
        <v>0</v>
      </c>
      <c r="KLN350">
        <v>0</v>
      </c>
      <c r="KLO350">
        <v>0</v>
      </c>
      <c r="KLP350">
        <v>0</v>
      </c>
      <c r="KLQ350">
        <v>0</v>
      </c>
      <c r="KLR350">
        <v>0</v>
      </c>
      <c r="KLS350">
        <v>0</v>
      </c>
      <c r="KLT350">
        <v>0</v>
      </c>
      <c r="KLU350">
        <v>0</v>
      </c>
      <c r="KLV350">
        <v>0</v>
      </c>
      <c r="KLW350">
        <v>0</v>
      </c>
      <c r="KLX350">
        <v>0</v>
      </c>
      <c r="KLY350">
        <v>0</v>
      </c>
      <c r="KLZ350">
        <v>0</v>
      </c>
      <c r="KMA350">
        <v>0</v>
      </c>
      <c r="KMB350">
        <v>0</v>
      </c>
      <c r="KMC350">
        <v>0</v>
      </c>
      <c r="KMD350">
        <v>0</v>
      </c>
      <c r="KME350">
        <v>0</v>
      </c>
      <c r="KMF350">
        <v>0</v>
      </c>
      <c r="KMG350">
        <v>0</v>
      </c>
      <c r="KMH350">
        <v>0</v>
      </c>
      <c r="KMI350">
        <v>0</v>
      </c>
      <c r="KMJ350">
        <v>0</v>
      </c>
      <c r="KMK350">
        <v>0</v>
      </c>
      <c r="KML350">
        <v>0</v>
      </c>
      <c r="KMM350">
        <v>0</v>
      </c>
      <c r="KMN350">
        <v>0</v>
      </c>
      <c r="KMO350">
        <v>0</v>
      </c>
      <c r="KMP350">
        <v>0</v>
      </c>
      <c r="KMQ350">
        <v>0</v>
      </c>
      <c r="KMR350">
        <v>0</v>
      </c>
      <c r="KMS350">
        <v>0</v>
      </c>
      <c r="KMT350">
        <v>0</v>
      </c>
      <c r="KMU350">
        <v>0</v>
      </c>
      <c r="KMV350">
        <v>0</v>
      </c>
      <c r="KMW350">
        <v>0</v>
      </c>
      <c r="KMX350">
        <v>0</v>
      </c>
      <c r="KMY350">
        <v>0</v>
      </c>
      <c r="KMZ350">
        <v>0</v>
      </c>
      <c r="KNA350">
        <v>0</v>
      </c>
      <c r="KNB350">
        <v>0</v>
      </c>
      <c r="KNC350">
        <v>0</v>
      </c>
      <c r="KND350">
        <v>0</v>
      </c>
      <c r="KNE350">
        <v>0</v>
      </c>
      <c r="KNF350">
        <v>0</v>
      </c>
      <c r="KNG350">
        <v>0</v>
      </c>
      <c r="KNH350">
        <v>0</v>
      </c>
      <c r="KNI350">
        <v>0</v>
      </c>
      <c r="KNJ350">
        <v>0</v>
      </c>
      <c r="KNK350">
        <v>0</v>
      </c>
      <c r="KNL350">
        <v>0</v>
      </c>
      <c r="KNM350">
        <v>0</v>
      </c>
      <c r="KNN350">
        <v>0</v>
      </c>
      <c r="KNO350">
        <v>0</v>
      </c>
      <c r="KNP350">
        <v>0</v>
      </c>
      <c r="KNQ350">
        <v>0</v>
      </c>
      <c r="KNR350">
        <v>0</v>
      </c>
      <c r="KNS350">
        <v>0</v>
      </c>
      <c r="KNT350">
        <v>0</v>
      </c>
      <c r="KNU350">
        <v>0</v>
      </c>
      <c r="KNV350">
        <v>0</v>
      </c>
      <c r="KNW350">
        <v>0</v>
      </c>
      <c r="KNX350">
        <v>0</v>
      </c>
      <c r="KNY350">
        <v>0</v>
      </c>
      <c r="KNZ350">
        <v>0</v>
      </c>
      <c r="KOA350">
        <v>0</v>
      </c>
      <c r="KOB350">
        <v>0</v>
      </c>
      <c r="KOC350">
        <v>0</v>
      </c>
      <c r="KOD350">
        <v>0</v>
      </c>
      <c r="KOE350">
        <v>0</v>
      </c>
      <c r="KOF350">
        <v>0</v>
      </c>
      <c r="KOG350">
        <v>0</v>
      </c>
      <c r="KOH350">
        <v>0</v>
      </c>
      <c r="KOI350">
        <v>0</v>
      </c>
      <c r="KOJ350">
        <v>0</v>
      </c>
      <c r="KOK350">
        <v>0</v>
      </c>
      <c r="KOL350">
        <v>0</v>
      </c>
      <c r="KOM350">
        <v>0</v>
      </c>
      <c r="KON350">
        <v>0</v>
      </c>
      <c r="KOO350">
        <v>0</v>
      </c>
      <c r="KOP350">
        <v>0</v>
      </c>
      <c r="KOQ350">
        <v>0</v>
      </c>
      <c r="KOR350">
        <v>0</v>
      </c>
      <c r="KOS350">
        <v>0</v>
      </c>
      <c r="KOT350">
        <v>0</v>
      </c>
      <c r="KOU350">
        <v>0</v>
      </c>
      <c r="KOV350">
        <v>0</v>
      </c>
      <c r="KOW350">
        <v>0</v>
      </c>
      <c r="KOX350">
        <v>0</v>
      </c>
      <c r="KOY350">
        <v>0</v>
      </c>
      <c r="KOZ350">
        <v>0</v>
      </c>
      <c r="KPA350">
        <v>0</v>
      </c>
      <c r="KPB350">
        <v>0</v>
      </c>
      <c r="KPC350">
        <v>0</v>
      </c>
      <c r="KPD350">
        <v>0</v>
      </c>
      <c r="KPE350">
        <v>0</v>
      </c>
      <c r="KPF350">
        <v>0</v>
      </c>
      <c r="KPG350">
        <v>0</v>
      </c>
      <c r="KPH350">
        <v>0</v>
      </c>
      <c r="KPI350">
        <v>0</v>
      </c>
      <c r="KPJ350">
        <v>0</v>
      </c>
      <c r="KPK350">
        <v>0</v>
      </c>
      <c r="KPL350">
        <v>0</v>
      </c>
      <c r="KPM350">
        <v>0</v>
      </c>
      <c r="KPN350">
        <v>0</v>
      </c>
      <c r="KPO350">
        <v>0</v>
      </c>
      <c r="KPP350">
        <v>0</v>
      </c>
      <c r="KPQ350">
        <v>0</v>
      </c>
      <c r="KPR350">
        <v>0</v>
      </c>
      <c r="KPS350">
        <v>0</v>
      </c>
      <c r="KPT350">
        <v>0</v>
      </c>
      <c r="KPU350">
        <v>0</v>
      </c>
      <c r="KPV350">
        <v>0</v>
      </c>
      <c r="KPW350">
        <v>0</v>
      </c>
      <c r="KPX350">
        <v>0</v>
      </c>
      <c r="KPY350">
        <v>0</v>
      </c>
      <c r="KPZ350">
        <v>0</v>
      </c>
      <c r="KQA350">
        <v>0</v>
      </c>
      <c r="KQB350">
        <v>0</v>
      </c>
      <c r="KQC350">
        <v>0</v>
      </c>
      <c r="KQD350">
        <v>0</v>
      </c>
      <c r="KQE350">
        <v>0</v>
      </c>
      <c r="KQF350">
        <v>0</v>
      </c>
      <c r="KQG350">
        <v>0</v>
      </c>
      <c r="KQH350">
        <v>0</v>
      </c>
      <c r="KQI350">
        <v>0</v>
      </c>
      <c r="KQJ350">
        <v>0</v>
      </c>
      <c r="KQK350">
        <v>0</v>
      </c>
      <c r="KQL350">
        <v>0</v>
      </c>
      <c r="KQM350">
        <v>0</v>
      </c>
      <c r="KQN350">
        <v>0</v>
      </c>
      <c r="KQO350">
        <v>0</v>
      </c>
      <c r="KQP350">
        <v>0</v>
      </c>
      <c r="KQQ350">
        <v>0</v>
      </c>
      <c r="KQR350">
        <v>0</v>
      </c>
      <c r="KQS350">
        <v>0</v>
      </c>
      <c r="KQT350">
        <v>0</v>
      </c>
      <c r="KQU350">
        <v>0</v>
      </c>
      <c r="KQV350">
        <v>0</v>
      </c>
      <c r="KQW350">
        <v>0</v>
      </c>
      <c r="KQX350">
        <v>0</v>
      </c>
      <c r="KQY350">
        <v>0</v>
      </c>
      <c r="KQZ350">
        <v>0</v>
      </c>
      <c r="KRA350">
        <v>0</v>
      </c>
      <c r="KRB350">
        <v>0</v>
      </c>
      <c r="KRC350">
        <v>0</v>
      </c>
      <c r="KRD350">
        <v>0</v>
      </c>
      <c r="KRE350">
        <v>0</v>
      </c>
      <c r="KRF350">
        <v>0</v>
      </c>
      <c r="KRG350">
        <v>0</v>
      </c>
      <c r="KRH350">
        <v>0</v>
      </c>
      <c r="KRI350">
        <v>0</v>
      </c>
      <c r="KRJ350">
        <v>0</v>
      </c>
      <c r="KRK350">
        <v>0</v>
      </c>
      <c r="KRL350">
        <v>0</v>
      </c>
      <c r="KRM350">
        <v>0</v>
      </c>
      <c r="KRN350">
        <v>0</v>
      </c>
      <c r="KRO350">
        <v>0</v>
      </c>
      <c r="KRP350">
        <v>0</v>
      </c>
      <c r="KRQ350">
        <v>0</v>
      </c>
      <c r="KRR350">
        <v>0</v>
      </c>
      <c r="KRS350">
        <v>0</v>
      </c>
      <c r="KRT350">
        <v>0</v>
      </c>
      <c r="KRU350">
        <v>0</v>
      </c>
      <c r="KRV350">
        <v>0</v>
      </c>
      <c r="KRW350">
        <v>0</v>
      </c>
      <c r="KRX350">
        <v>0</v>
      </c>
      <c r="KRY350">
        <v>0</v>
      </c>
      <c r="KRZ350">
        <v>0</v>
      </c>
      <c r="KSA350">
        <v>0</v>
      </c>
      <c r="KSB350">
        <v>0</v>
      </c>
      <c r="KSC350">
        <v>0</v>
      </c>
      <c r="KSD350">
        <v>0</v>
      </c>
      <c r="KSE350">
        <v>0</v>
      </c>
      <c r="KSF350">
        <v>0</v>
      </c>
      <c r="KSG350">
        <v>0</v>
      </c>
      <c r="KSH350">
        <v>0</v>
      </c>
      <c r="KSI350">
        <v>0</v>
      </c>
      <c r="KSJ350">
        <v>0</v>
      </c>
      <c r="KSK350">
        <v>0</v>
      </c>
      <c r="KSL350">
        <v>0</v>
      </c>
      <c r="KSM350">
        <v>0</v>
      </c>
      <c r="KSN350">
        <v>0</v>
      </c>
      <c r="KSO350">
        <v>0</v>
      </c>
      <c r="KSP350">
        <v>0</v>
      </c>
      <c r="KSQ350">
        <v>0</v>
      </c>
      <c r="KSR350">
        <v>0</v>
      </c>
      <c r="KSS350">
        <v>0</v>
      </c>
      <c r="KST350">
        <v>0</v>
      </c>
      <c r="KSU350">
        <v>0</v>
      </c>
      <c r="KSV350">
        <v>0</v>
      </c>
      <c r="KSW350">
        <v>0</v>
      </c>
      <c r="KSX350">
        <v>0</v>
      </c>
      <c r="KSY350">
        <v>0</v>
      </c>
      <c r="KSZ350">
        <v>0</v>
      </c>
      <c r="KTA350">
        <v>0</v>
      </c>
      <c r="KTB350">
        <v>0</v>
      </c>
      <c r="KTC350">
        <v>0</v>
      </c>
      <c r="KTD350">
        <v>0</v>
      </c>
      <c r="KTE350">
        <v>0</v>
      </c>
      <c r="KTF350">
        <v>0</v>
      </c>
      <c r="KTG350">
        <v>0</v>
      </c>
      <c r="KTH350">
        <v>0</v>
      </c>
      <c r="KTI350">
        <v>0</v>
      </c>
      <c r="KTJ350">
        <v>0</v>
      </c>
      <c r="KTK350">
        <v>0</v>
      </c>
      <c r="KTL350">
        <v>0</v>
      </c>
      <c r="KTM350">
        <v>0</v>
      </c>
      <c r="KTN350">
        <v>0</v>
      </c>
      <c r="KTO350">
        <v>0</v>
      </c>
      <c r="KTP350">
        <v>0</v>
      </c>
      <c r="KTQ350">
        <v>0</v>
      </c>
      <c r="KTR350">
        <v>0</v>
      </c>
      <c r="KTS350">
        <v>0</v>
      </c>
      <c r="KTT350">
        <v>0</v>
      </c>
      <c r="KTU350">
        <v>0</v>
      </c>
      <c r="KTV350">
        <v>0</v>
      </c>
      <c r="KTW350">
        <v>0</v>
      </c>
      <c r="KTX350">
        <v>0</v>
      </c>
      <c r="KTY350">
        <v>0</v>
      </c>
      <c r="KTZ350">
        <v>0</v>
      </c>
      <c r="KUA350">
        <v>0</v>
      </c>
      <c r="KUB350">
        <v>0</v>
      </c>
      <c r="KUC350">
        <v>0</v>
      </c>
      <c r="KUD350">
        <v>0</v>
      </c>
      <c r="KUE350">
        <v>0</v>
      </c>
      <c r="KUF350">
        <v>0</v>
      </c>
      <c r="KUG350">
        <v>0</v>
      </c>
      <c r="KUH350">
        <v>0</v>
      </c>
      <c r="KUI350">
        <v>0</v>
      </c>
      <c r="KUJ350">
        <v>0</v>
      </c>
      <c r="KUK350">
        <v>0</v>
      </c>
      <c r="KUL350">
        <v>0</v>
      </c>
      <c r="KUM350">
        <v>0</v>
      </c>
      <c r="KUN350">
        <v>0</v>
      </c>
      <c r="KUO350">
        <v>0</v>
      </c>
      <c r="KUP350">
        <v>0</v>
      </c>
      <c r="KUQ350">
        <v>0</v>
      </c>
      <c r="KUR350">
        <v>0</v>
      </c>
      <c r="KUS350">
        <v>0</v>
      </c>
      <c r="KUT350">
        <v>0</v>
      </c>
      <c r="KUU350">
        <v>0</v>
      </c>
      <c r="KUV350">
        <v>0</v>
      </c>
      <c r="KUW350">
        <v>0</v>
      </c>
      <c r="KUX350">
        <v>0</v>
      </c>
      <c r="KUY350">
        <v>0</v>
      </c>
      <c r="KUZ350">
        <v>0</v>
      </c>
      <c r="KVA350">
        <v>0</v>
      </c>
      <c r="KVB350">
        <v>0</v>
      </c>
      <c r="KVC350">
        <v>0</v>
      </c>
      <c r="KVD350">
        <v>0</v>
      </c>
      <c r="KVE350">
        <v>0</v>
      </c>
      <c r="KVF350">
        <v>0</v>
      </c>
      <c r="KVG350">
        <v>0</v>
      </c>
      <c r="KVH350">
        <v>0</v>
      </c>
      <c r="KVI350">
        <v>0</v>
      </c>
      <c r="KVJ350">
        <v>0</v>
      </c>
      <c r="KVK350">
        <v>0</v>
      </c>
      <c r="KVL350">
        <v>0</v>
      </c>
      <c r="KVM350">
        <v>0</v>
      </c>
      <c r="KVN350">
        <v>0</v>
      </c>
      <c r="KVO350">
        <v>0</v>
      </c>
      <c r="KVP350">
        <v>0</v>
      </c>
      <c r="KVQ350">
        <v>0</v>
      </c>
      <c r="KVR350">
        <v>0</v>
      </c>
      <c r="KVS350">
        <v>0</v>
      </c>
      <c r="KVT350">
        <v>0</v>
      </c>
      <c r="KVU350">
        <v>0</v>
      </c>
      <c r="KVV350">
        <v>0</v>
      </c>
      <c r="KVW350">
        <v>0</v>
      </c>
      <c r="KVX350">
        <v>0</v>
      </c>
      <c r="KVY350">
        <v>0</v>
      </c>
      <c r="KVZ350">
        <v>0</v>
      </c>
      <c r="KWA350">
        <v>0</v>
      </c>
      <c r="KWB350">
        <v>0</v>
      </c>
      <c r="KWC350">
        <v>0</v>
      </c>
      <c r="KWD350">
        <v>0</v>
      </c>
      <c r="KWE350">
        <v>0</v>
      </c>
      <c r="KWF350">
        <v>0</v>
      </c>
      <c r="KWG350">
        <v>0</v>
      </c>
      <c r="KWH350">
        <v>0</v>
      </c>
      <c r="KWI350">
        <v>0</v>
      </c>
      <c r="KWJ350">
        <v>0</v>
      </c>
      <c r="KWK350">
        <v>0</v>
      </c>
      <c r="KWL350">
        <v>0</v>
      </c>
      <c r="KWM350">
        <v>0</v>
      </c>
      <c r="KWN350">
        <v>0</v>
      </c>
      <c r="KWO350">
        <v>0</v>
      </c>
      <c r="KWP350">
        <v>0</v>
      </c>
      <c r="KWQ350">
        <v>0</v>
      </c>
      <c r="KWR350">
        <v>0</v>
      </c>
      <c r="KWS350">
        <v>0</v>
      </c>
      <c r="KWT350">
        <v>0</v>
      </c>
      <c r="KWU350">
        <v>0</v>
      </c>
      <c r="KWV350">
        <v>0</v>
      </c>
      <c r="KWW350">
        <v>0</v>
      </c>
      <c r="KWX350">
        <v>0</v>
      </c>
      <c r="KWY350">
        <v>0</v>
      </c>
      <c r="KWZ350">
        <v>0</v>
      </c>
      <c r="KXA350">
        <v>0</v>
      </c>
      <c r="KXB350">
        <v>0</v>
      </c>
      <c r="KXC350">
        <v>0</v>
      </c>
      <c r="KXD350">
        <v>0</v>
      </c>
      <c r="KXE350">
        <v>0</v>
      </c>
      <c r="KXF350">
        <v>0</v>
      </c>
      <c r="KXG350">
        <v>0</v>
      </c>
      <c r="KXH350">
        <v>0</v>
      </c>
      <c r="KXI350">
        <v>0</v>
      </c>
      <c r="KXJ350">
        <v>0</v>
      </c>
      <c r="KXK350">
        <v>0</v>
      </c>
      <c r="KXL350">
        <v>0</v>
      </c>
      <c r="KXM350">
        <v>0</v>
      </c>
      <c r="KXN350">
        <v>0</v>
      </c>
      <c r="KXO350">
        <v>0</v>
      </c>
      <c r="KXP350">
        <v>0</v>
      </c>
      <c r="KXQ350">
        <v>0</v>
      </c>
      <c r="KXR350">
        <v>0</v>
      </c>
      <c r="KXS350">
        <v>0</v>
      </c>
      <c r="KXT350">
        <v>0</v>
      </c>
      <c r="KXU350">
        <v>0</v>
      </c>
      <c r="KXV350">
        <v>0</v>
      </c>
      <c r="KXW350">
        <v>0</v>
      </c>
      <c r="KXX350">
        <v>0</v>
      </c>
      <c r="KXY350">
        <v>0</v>
      </c>
      <c r="KXZ350">
        <v>0</v>
      </c>
      <c r="KYA350">
        <v>0</v>
      </c>
      <c r="KYB350">
        <v>0</v>
      </c>
      <c r="KYC350">
        <v>0</v>
      </c>
      <c r="KYD350">
        <v>0</v>
      </c>
      <c r="KYE350">
        <v>0</v>
      </c>
      <c r="KYF350">
        <v>0</v>
      </c>
      <c r="KYG350">
        <v>0</v>
      </c>
      <c r="KYH350">
        <v>0</v>
      </c>
      <c r="KYI350">
        <v>0</v>
      </c>
      <c r="KYJ350">
        <v>0</v>
      </c>
      <c r="KYK350">
        <v>0</v>
      </c>
      <c r="KYL350">
        <v>0</v>
      </c>
      <c r="KYM350">
        <v>0</v>
      </c>
      <c r="KYN350">
        <v>0</v>
      </c>
      <c r="KYO350">
        <v>0</v>
      </c>
      <c r="KYP350">
        <v>0</v>
      </c>
      <c r="KYQ350">
        <v>0</v>
      </c>
      <c r="KYR350">
        <v>0</v>
      </c>
      <c r="KYS350">
        <v>0</v>
      </c>
      <c r="KYT350">
        <v>0</v>
      </c>
      <c r="KYU350">
        <v>0</v>
      </c>
      <c r="KYV350">
        <v>0</v>
      </c>
      <c r="KYW350">
        <v>0</v>
      </c>
      <c r="KYX350">
        <v>0</v>
      </c>
      <c r="KYY350">
        <v>0</v>
      </c>
      <c r="KYZ350">
        <v>0</v>
      </c>
      <c r="KZA350">
        <v>0</v>
      </c>
      <c r="KZB350">
        <v>0</v>
      </c>
      <c r="KZC350">
        <v>0</v>
      </c>
      <c r="KZD350">
        <v>0</v>
      </c>
      <c r="KZE350">
        <v>0</v>
      </c>
      <c r="KZF350">
        <v>0</v>
      </c>
      <c r="KZG350">
        <v>0</v>
      </c>
      <c r="KZH350">
        <v>0</v>
      </c>
      <c r="KZI350">
        <v>0</v>
      </c>
      <c r="KZJ350">
        <v>0</v>
      </c>
      <c r="KZK350">
        <v>0</v>
      </c>
      <c r="KZL350">
        <v>0</v>
      </c>
      <c r="KZM350">
        <v>0</v>
      </c>
      <c r="KZN350">
        <v>0</v>
      </c>
      <c r="KZO350">
        <v>0</v>
      </c>
      <c r="KZP350">
        <v>0</v>
      </c>
      <c r="KZQ350">
        <v>0</v>
      </c>
      <c r="KZR350">
        <v>0</v>
      </c>
      <c r="KZS350">
        <v>0</v>
      </c>
      <c r="KZT350">
        <v>0</v>
      </c>
      <c r="KZU350">
        <v>0</v>
      </c>
      <c r="KZV350">
        <v>0</v>
      </c>
      <c r="KZW350">
        <v>0</v>
      </c>
      <c r="KZX350">
        <v>0</v>
      </c>
      <c r="KZY350">
        <v>0</v>
      </c>
      <c r="KZZ350">
        <v>0</v>
      </c>
      <c r="LAA350">
        <v>0</v>
      </c>
      <c r="LAB350">
        <v>0</v>
      </c>
      <c r="LAC350">
        <v>0</v>
      </c>
      <c r="LAD350">
        <v>0</v>
      </c>
      <c r="LAE350">
        <v>0</v>
      </c>
      <c r="LAF350">
        <v>0</v>
      </c>
      <c r="LAG350">
        <v>0</v>
      </c>
      <c r="LAH350">
        <v>0</v>
      </c>
      <c r="LAI350">
        <v>0</v>
      </c>
      <c r="LAJ350">
        <v>0</v>
      </c>
      <c r="LAK350">
        <v>0</v>
      </c>
      <c r="LAL350">
        <v>0</v>
      </c>
      <c r="LAM350">
        <v>0</v>
      </c>
      <c r="LAN350">
        <v>0</v>
      </c>
      <c r="LAO350">
        <v>0</v>
      </c>
      <c r="LAP350">
        <v>0</v>
      </c>
      <c r="LAQ350">
        <v>0</v>
      </c>
      <c r="LAR350">
        <v>0</v>
      </c>
      <c r="LAS350">
        <v>0</v>
      </c>
      <c r="LAT350">
        <v>0</v>
      </c>
      <c r="LAU350">
        <v>0</v>
      </c>
      <c r="LAV350">
        <v>0</v>
      </c>
      <c r="LAW350">
        <v>0</v>
      </c>
      <c r="LAX350">
        <v>0</v>
      </c>
      <c r="LAY350">
        <v>0</v>
      </c>
      <c r="LAZ350">
        <v>0</v>
      </c>
      <c r="LBA350">
        <v>0</v>
      </c>
      <c r="LBB350">
        <v>0</v>
      </c>
      <c r="LBC350">
        <v>0</v>
      </c>
      <c r="LBD350">
        <v>0</v>
      </c>
      <c r="LBE350">
        <v>0</v>
      </c>
      <c r="LBF350">
        <v>0</v>
      </c>
      <c r="LBG350">
        <v>0</v>
      </c>
      <c r="LBH350">
        <v>0</v>
      </c>
      <c r="LBI350">
        <v>0</v>
      </c>
      <c r="LBJ350">
        <v>0</v>
      </c>
      <c r="LBK350">
        <v>0</v>
      </c>
      <c r="LBL350">
        <v>0</v>
      </c>
      <c r="LBM350">
        <v>0</v>
      </c>
      <c r="LBN350">
        <v>0</v>
      </c>
      <c r="LBO350">
        <v>0</v>
      </c>
      <c r="LBP350">
        <v>0</v>
      </c>
      <c r="LBQ350">
        <v>0</v>
      </c>
      <c r="LBR350">
        <v>0</v>
      </c>
      <c r="LBS350">
        <v>0</v>
      </c>
      <c r="LBT350">
        <v>0</v>
      </c>
      <c r="LBU350">
        <v>0</v>
      </c>
      <c r="LBV350">
        <v>0</v>
      </c>
      <c r="LBW350">
        <v>0</v>
      </c>
      <c r="LBX350">
        <v>0</v>
      </c>
      <c r="LBY350">
        <v>0</v>
      </c>
      <c r="LBZ350">
        <v>0</v>
      </c>
      <c r="LCA350">
        <v>0</v>
      </c>
      <c r="LCB350">
        <v>0</v>
      </c>
      <c r="LCC350">
        <v>0</v>
      </c>
      <c r="LCD350">
        <v>0</v>
      </c>
      <c r="LCE350">
        <v>0</v>
      </c>
      <c r="LCF350">
        <v>0</v>
      </c>
      <c r="LCG350">
        <v>0</v>
      </c>
      <c r="LCH350">
        <v>0</v>
      </c>
      <c r="LCI350">
        <v>0</v>
      </c>
      <c r="LCJ350">
        <v>0</v>
      </c>
      <c r="LCK350">
        <v>0</v>
      </c>
      <c r="LCL350">
        <v>0</v>
      </c>
      <c r="LCM350">
        <v>0</v>
      </c>
      <c r="LCN350">
        <v>0</v>
      </c>
      <c r="LCO350">
        <v>0</v>
      </c>
      <c r="LCP350">
        <v>0</v>
      </c>
      <c r="LCQ350">
        <v>0</v>
      </c>
      <c r="LCR350">
        <v>0</v>
      </c>
      <c r="LCS350">
        <v>0</v>
      </c>
      <c r="LCT350">
        <v>0</v>
      </c>
      <c r="LCU350">
        <v>0</v>
      </c>
      <c r="LCV350">
        <v>0</v>
      </c>
      <c r="LCW350">
        <v>0</v>
      </c>
      <c r="LCX350">
        <v>0</v>
      </c>
      <c r="LCY350">
        <v>0</v>
      </c>
      <c r="LCZ350">
        <v>0</v>
      </c>
      <c r="LDA350">
        <v>0</v>
      </c>
      <c r="LDB350">
        <v>0</v>
      </c>
      <c r="LDC350">
        <v>0</v>
      </c>
      <c r="LDD350">
        <v>0</v>
      </c>
      <c r="LDE350">
        <v>0</v>
      </c>
      <c r="LDF350">
        <v>0</v>
      </c>
      <c r="LDG350">
        <v>0</v>
      </c>
      <c r="LDH350">
        <v>0</v>
      </c>
      <c r="LDI350">
        <v>0</v>
      </c>
      <c r="LDJ350">
        <v>0</v>
      </c>
      <c r="LDK350">
        <v>0</v>
      </c>
      <c r="LDL350">
        <v>0</v>
      </c>
      <c r="LDM350">
        <v>0</v>
      </c>
      <c r="LDN350">
        <v>0</v>
      </c>
      <c r="LDO350">
        <v>0</v>
      </c>
      <c r="LDP350">
        <v>0</v>
      </c>
      <c r="LDQ350">
        <v>0</v>
      </c>
      <c r="LDR350">
        <v>0</v>
      </c>
      <c r="LDS350">
        <v>0</v>
      </c>
      <c r="LDT350">
        <v>0</v>
      </c>
      <c r="LDU350">
        <v>0</v>
      </c>
      <c r="LDV350">
        <v>0</v>
      </c>
      <c r="LDW350">
        <v>0</v>
      </c>
      <c r="LDX350">
        <v>0</v>
      </c>
      <c r="LDY350">
        <v>0</v>
      </c>
      <c r="LDZ350">
        <v>0</v>
      </c>
      <c r="LEA350">
        <v>0</v>
      </c>
      <c r="LEB350">
        <v>0</v>
      </c>
      <c r="LEC350">
        <v>0</v>
      </c>
      <c r="LED350">
        <v>0</v>
      </c>
      <c r="LEE350">
        <v>0</v>
      </c>
      <c r="LEF350">
        <v>0</v>
      </c>
      <c r="LEG350">
        <v>0</v>
      </c>
      <c r="LEH350">
        <v>0</v>
      </c>
      <c r="LEI350">
        <v>0</v>
      </c>
      <c r="LEJ350">
        <v>0</v>
      </c>
      <c r="LEK350">
        <v>0</v>
      </c>
      <c r="LEL350">
        <v>0</v>
      </c>
      <c r="LEM350">
        <v>0</v>
      </c>
      <c r="LEN350">
        <v>0</v>
      </c>
      <c r="LEO350">
        <v>0</v>
      </c>
      <c r="LEP350">
        <v>0</v>
      </c>
      <c r="LEQ350">
        <v>0</v>
      </c>
      <c r="LER350">
        <v>0</v>
      </c>
      <c r="LES350">
        <v>0</v>
      </c>
      <c r="LET350">
        <v>0</v>
      </c>
      <c r="LEU350">
        <v>0</v>
      </c>
      <c r="LEV350">
        <v>0</v>
      </c>
      <c r="LEW350">
        <v>0</v>
      </c>
      <c r="LEX350">
        <v>0</v>
      </c>
      <c r="LEY350">
        <v>0</v>
      </c>
      <c r="LEZ350">
        <v>0</v>
      </c>
      <c r="LFA350">
        <v>0</v>
      </c>
      <c r="LFB350">
        <v>0</v>
      </c>
      <c r="LFC350">
        <v>0</v>
      </c>
      <c r="LFD350">
        <v>0</v>
      </c>
      <c r="LFE350">
        <v>0</v>
      </c>
      <c r="LFF350">
        <v>0</v>
      </c>
      <c r="LFG350">
        <v>0</v>
      </c>
      <c r="LFH350">
        <v>0</v>
      </c>
      <c r="LFI350">
        <v>0</v>
      </c>
      <c r="LFJ350">
        <v>0</v>
      </c>
      <c r="LFK350">
        <v>0</v>
      </c>
      <c r="LFL350">
        <v>0</v>
      </c>
      <c r="LFM350">
        <v>0</v>
      </c>
      <c r="LFN350">
        <v>0</v>
      </c>
      <c r="LFO350">
        <v>0</v>
      </c>
      <c r="LFP350">
        <v>0</v>
      </c>
      <c r="LFQ350">
        <v>0</v>
      </c>
      <c r="LFR350">
        <v>0</v>
      </c>
      <c r="LFS350">
        <v>0</v>
      </c>
      <c r="LFT350">
        <v>0</v>
      </c>
      <c r="LFU350">
        <v>0</v>
      </c>
      <c r="LFV350">
        <v>0</v>
      </c>
      <c r="LFW350">
        <v>0</v>
      </c>
      <c r="LFX350">
        <v>0</v>
      </c>
      <c r="LFY350">
        <v>0</v>
      </c>
      <c r="LFZ350">
        <v>0</v>
      </c>
      <c r="LGA350">
        <v>0</v>
      </c>
      <c r="LGB350">
        <v>0</v>
      </c>
      <c r="LGC350">
        <v>0</v>
      </c>
      <c r="LGD350">
        <v>0</v>
      </c>
      <c r="LGE350">
        <v>0</v>
      </c>
      <c r="LGF350">
        <v>0</v>
      </c>
      <c r="LGG350">
        <v>0</v>
      </c>
      <c r="LGH350">
        <v>0</v>
      </c>
      <c r="LGI350">
        <v>0</v>
      </c>
      <c r="LGJ350">
        <v>0</v>
      </c>
      <c r="LGK350">
        <v>0</v>
      </c>
      <c r="LGL350">
        <v>0</v>
      </c>
      <c r="LGM350">
        <v>0</v>
      </c>
      <c r="LGN350">
        <v>0</v>
      </c>
      <c r="LGO350">
        <v>0</v>
      </c>
      <c r="LGP350">
        <v>0</v>
      </c>
      <c r="LGQ350">
        <v>0</v>
      </c>
      <c r="LGR350">
        <v>0</v>
      </c>
      <c r="LGS350">
        <v>0</v>
      </c>
      <c r="LGT350">
        <v>0</v>
      </c>
      <c r="LGU350">
        <v>0</v>
      </c>
      <c r="LGV350">
        <v>0</v>
      </c>
      <c r="LGW350">
        <v>0</v>
      </c>
      <c r="LGX350">
        <v>0</v>
      </c>
      <c r="LGY350">
        <v>0</v>
      </c>
      <c r="LGZ350">
        <v>0</v>
      </c>
      <c r="LHA350">
        <v>0</v>
      </c>
      <c r="LHB350">
        <v>0</v>
      </c>
      <c r="LHC350">
        <v>0</v>
      </c>
      <c r="LHD350">
        <v>0</v>
      </c>
      <c r="LHE350">
        <v>0</v>
      </c>
      <c r="LHF350">
        <v>0</v>
      </c>
      <c r="LHG350">
        <v>0</v>
      </c>
      <c r="LHH350">
        <v>0</v>
      </c>
      <c r="LHI350">
        <v>0</v>
      </c>
      <c r="LHJ350">
        <v>0</v>
      </c>
      <c r="LHK350">
        <v>0</v>
      </c>
      <c r="LHL350">
        <v>0</v>
      </c>
      <c r="LHM350">
        <v>0</v>
      </c>
      <c r="LHN350">
        <v>0</v>
      </c>
      <c r="LHO350">
        <v>0</v>
      </c>
      <c r="LHP350">
        <v>0</v>
      </c>
      <c r="LHQ350">
        <v>0</v>
      </c>
      <c r="LHR350">
        <v>0</v>
      </c>
      <c r="LHS350">
        <v>0</v>
      </c>
      <c r="LHT350">
        <v>0</v>
      </c>
      <c r="LHU350">
        <v>0</v>
      </c>
      <c r="LHV350">
        <v>0</v>
      </c>
      <c r="LHW350">
        <v>0</v>
      </c>
      <c r="LHX350">
        <v>0</v>
      </c>
      <c r="LHY350">
        <v>0</v>
      </c>
      <c r="LHZ350">
        <v>0</v>
      </c>
      <c r="LIA350">
        <v>0</v>
      </c>
      <c r="LIB350">
        <v>0</v>
      </c>
      <c r="LIC350">
        <v>0</v>
      </c>
      <c r="LID350">
        <v>0</v>
      </c>
      <c r="LIE350">
        <v>0</v>
      </c>
      <c r="LIF350">
        <v>0</v>
      </c>
      <c r="LIG350">
        <v>0</v>
      </c>
      <c r="LIH350">
        <v>0</v>
      </c>
      <c r="LII350">
        <v>0</v>
      </c>
      <c r="LIJ350">
        <v>0</v>
      </c>
      <c r="LIK350">
        <v>0</v>
      </c>
      <c r="LIL350">
        <v>0</v>
      </c>
      <c r="LIM350">
        <v>0</v>
      </c>
      <c r="LIN350">
        <v>0</v>
      </c>
      <c r="LIO350">
        <v>0</v>
      </c>
      <c r="LIP350">
        <v>0</v>
      </c>
      <c r="LIQ350">
        <v>0</v>
      </c>
      <c r="LIR350">
        <v>0</v>
      </c>
      <c r="LIS350">
        <v>0</v>
      </c>
      <c r="LIT350">
        <v>0</v>
      </c>
      <c r="LIU350">
        <v>0</v>
      </c>
      <c r="LIV350">
        <v>0</v>
      </c>
      <c r="LIW350">
        <v>0</v>
      </c>
      <c r="LIX350">
        <v>0</v>
      </c>
      <c r="LIY350">
        <v>0</v>
      </c>
      <c r="LIZ350">
        <v>0</v>
      </c>
      <c r="LJA350">
        <v>0</v>
      </c>
      <c r="LJB350">
        <v>0</v>
      </c>
      <c r="LJC350">
        <v>0</v>
      </c>
      <c r="LJD350">
        <v>0</v>
      </c>
      <c r="LJE350">
        <v>0</v>
      </c>
      <c r="LJF350">
        <v>0</v>
      </c>
      <c r="LJG350">
        <v>0</v>
      </c>
      <c r="LJH350">
        <v>0</v>
      </c>
      <c r="LJI350">
        <v>0</v>
      </c>
      <c r="LJJ350">
        <v>0</v>
      </c>
      <c r="LJK350">
        <v>0</v>
      </c>
      <c r="LJL350">
        <v>0</v>
      </c>
      <c r="LJM350">
        <v>0</v>
      </c>
      <c r="LJN350">
        <v>0</v>
      </c>
      <c r="LJO350">
        <v>0</v>
      </c>
      <c r="LJP350">
        <v>0</v>
      </c>
      <c r="LJQ350">
        <v>0</v>
      </c>
      <c r="LJR350">
        <v>0</v>
      </c>
      <c r="LJS350">
        <v>0</v>
      </c>
      <c r="LJT350">
        <v>0</v>
      </c>
      <c r="LJU350">
        <v>0</v>
      </c>
      <c r="LJV350">
        <v>0</v>
      </c>
      <c r="LJW350">
        <v>0</v>
      </c>
      <c r="LJX350">
        <v>0</v>
      </c>
      <c r="LJY350">
        <v>0</v>
      </c>
      <c r="LJZ350">
        <v>0</v>
      </c>
      <c r="LKA350">
        <v>0</v>
      </c>
      <c r="LKB350">
        <v>0</v>
      </c>
      <c r="LKC350">
        <v>0</v>
      </c>
      <c r="LKD350">
        <v>0</v>
      </c>
      <c r="LKE350">
        <v>0</v>
      </c>
      <c r="LKF350">
        <v>0</v>
      </c>
      <c r="LKG350">
        <v>0</v>
      </c>
      <c r="LKH350">
        <v>0</v>
      </c>
      <c r="LKI350">
        <v>0</v>
      </c>
      <c r="LKJ350">
        <v>0</v>
      </c>
      <c r="LKK350">
        <v>0</v>
      </c>
      <c r="LKL350">
        <v>0</v>
      </c>
      <c r="LKM350">
        <v>0</v>
      </c>
      <c r="LKN350">
        <v>0</v>
      </c>
      <c r="LKO350">
        <v>0</v>
      </c>
      <c r="LKP350">
        <v>0</v>
      </c>
      <c r="LKQ350">
        <v>0</v>
      </c>
      <c r="LKR350">
        <v>0</v>
      </c>
      <c r="LKS350">
        <v>0</v>
      </c>
      <c r="LKT350">
        <v>0</v>
      </c>
      <c r="LKU350">
        <v>0</v>
      </c>
      <c r="LKV350">
        <v>0</v>
      </c>
      <c r="LKW350">
        <v>0</v>
      </c>
      <c r="LKX350">
        <v>0</v>
      </c>
      <c r="LKY350">
        <v>0</v>
      </c>
      <c r="LKZ350">
        <v>0</v>
      </c>
      <c r="LLA350">
        <v>0</v>
      </c>
      <c r="LLB350">
        <v>0</v>
      </c>
      <c r="LLC350">
        <v>0</v>
      </c>
      <c r="LLD350">
        <v>0</v>
      </c>
      <c r="LLE350">
        <v>0</v>
      </c>
      <c r="LLF350">
        <v>0</v>
      </c>
      <c r="LLG350">
        <v>0</v>
      </c>
      <c r="LLH350">
        <v>0</v>
      </c>
      <c r="LLI350">
        <v>0</v>
      </c>
      <c r="LLJ350">
        <v>0</v>
      </c>
      <c r="LLK350">
        <v>0</v>
      </c>
      <c r="LLL350">
        <v>0</v>
      </c>
      <c r="LLM350">
        <v>0</v>
      </c>
      <c r="LLN350">
        <v>0</v>
      </c>
      <c r="LLO350">
        <v>0</v>
      </c>
      <c r="LLP350">
        <v>0</v>
      </c>
      <c r="LLQ350">
        <v>0</v>
      </c>
      <c r="LLR350">
        <v>0</v>
      </c>
      <c r="LLS350">
        <v>0</v>
      </c>
      <c r="LLT350">
        <v>0</v>
      </c>
      <c r="LLU350">
        <v>0</v>
      </c>
      <c r="LLV350">
        <v>0</v>
      </c>
      <c r="LLW350">
        <v>0</v>
      </c>
      <c r="LLX350">
        <v>0</v>
      </c>
      <c r="LLY350">
        <v>0</v>
      </c>
      <c r="LLZ350">
        <v>0</v>
      </c>
      <c r="LMA350">
        <v>0</v>
      </c>
      <c r="LMB350">
        <v>0</v>
      </c>
      <c r="LMC350">
        <v>0</v>
      </c>
      <c r="LMD350">
        <v>0</v>
      </c>
      <c r="LME350">
        <v>0</v>
      </c>
      <c r="LMF350">
        <v>0</v>
      </c>
      <c r="LMG350">
        <v>0</v>
      </c>
      <c r="LMH350">
        <v>0</v>
      </c>
      <c r="LMI350">
        <v>0</v>
      </c>
      <c r="LMJ350">
        <v>0</v>
      </c>
      <c r="LMK350">
        <v>0</v>
      </c>
      <c r="LML350">
        <v>0</v>
      </c>
      <c r="LMM350">
        <v>0</v>
      </c>
      <c r="LMN350">
        <v>0</v>
      </c>
      <c r="LMO350">
        <v>0</v>
      </c>
      <c r="LMP350">
        <v>0</v>
      </c>
      <c r="LMQ350">
        <v>0</v>
      </c>
      <c r="LMR350">
        <v>0</v>
      </c>
      <c r="LMS350">
        <v>0</v>
      </c>
      <c r="LMT350">
        <v>0</v>
      </c>
      <c r="LMU350">
        <v>0</v>
      </c>
      <c r="LMV350">
        <v>0</v>
      </c>
      <c r="LMW350">
        <v>0</v>
      </c>
      <c r="LMX350">
        <v>0</v>
      </c>
      <c r="LMY350">
        <v>0</v>
      </c>
      <c r="LMZ350">
        <v>0</v>
      </c>
      <c r="LNA350">
        <v>0</v>
      </c>
      <c r="LNB350">
        <v>0</v>
      </c>
      <c r="LNC350">
        <v>0</v>
      </c>
      <c r="LND350">
        <v>0</v>
      </c>
      <c r="LNE350">
        <v>0</v>
      </c>
      <c r="LNF350">
        <v>0</v>
      </c>
      <c r="LNG350">
        <v>0</v>
      </c>
      <c r="LNH350">
        <v>0</v>
      </c>
      <c r="LNI350">
        <v>0</v>
      </c>
      <c r="LNJ350">
        <v>0</v>
      </c>
      <c r="LNK350">
        <v>0</v>
      </c>
      <c r="LNL350">
        <v>0</v>
      </c>
      <c r="LNM350">
        <v>0</v>
      </c>
      <c r="LNN350">
        <v>0</v>
      </c>
      <c r="LNO350">
        <v>0</v>
      </c>
      <c r="LNP350">
        <v>0</v>
      </c>
      <c r="LNQ350">
        <v>0</v>
      </c>
      <c r="LNR350">
        <v>0</v>
      </c>
      <c r="LNS350">
        <v>0</v>
      </c>
      <c r="LNT350">
        <v>0</v>
      </c>
      <c r="LNU350">
        <v>0</v>
      </c>
      <c r="LNV350">
        <v>0</v>
      </c>
      <c r="LNW350">
        <v>0</v>
      </c>
      <c r="LNX350">
        <v>0</v>
      </c>
      <c r="LNY350">
        <v>0</v>
      </c>
      <c r="LNZ350">
        <v>0</v>
      </c>
      <c r="LOA350">
        <v>0</v>
      </c>
      <c r="LOB350">
        <v>0</v>
      </c>
      <c r="LOC350">
        <v>0</v>
      </c>
      <c r="LOD350">
        <v>0</v>
      </c>
      <c r="LOE350">
        <v>0</v>
      </c>
      <c r="LOF350">
        <v>0</v>
      </c>
      <c r="LOG350">
        <v>0</v>
      </c>
      <c r="LOH350">
        <v>0</v>
      </c>
      <c r="LOI350">
        <v>0</v>
      </c>
      <c r="LOJ350">
        <v>0</v>
      </c>
      <c r="LOK350">
        <v>0</v>
      </c>
      <c r="LOL350">
        <v>0</v>
      </c>
      <c r="LOM350">
        <v>0</v>
      </c>
      <c r="LON350">
        <v>0</v>
      </c>
      <c r="LOO350">
        <v>0</v>
      </c>
      <c r="LOP350">
        <v>0</v>
      </c>
      <c r="LOQ350">
        <v>0</v>
      </c>
      <c r="LOR350">
        <v>0</v>
      </c>
      <c r="LOS350">
        <v>0</v>
      </c>
      <c r="LOT350">
        <v>0</v>
      </c>
      <c r="LOU350">
        <v>0</v>
      </c>
      <c r="LOV350">
        <v>0</v>
      </c>
      <c r="LOW350">
        <v>0</v>
      </c>
      <c r="LOX350">
        <v>0</v>
      </c>
      <c r="LOY350">
        <v>0</v>
      </c>
      <c r="LOZ350">
        <v>0</v>
      </c>
      <c r="LPA350">
        <v>0</v>
      </c>
      <c r="LPB350">
        <v>0</v>
      </c>
      <c r="LPC350">
        <v>0</v>
      </c>
      <c r="LPD350">
        <v>0</v>
      </c>
      <c r="LPE350">
        <v>0</v>
      </c>
      <c r="LPF350">
        <v>0</v>
      </c>
      <c r="LPG350">
        <v>0</v>
      </c>
      <c r="LPH350">
        <v>0</v>
      </c>
      <c r="LPI350">
        <v>0</v>
      </c>
      <c r="LPJ350">
        <v>0</v>
      </c>
      <c r="LPK350">
        <v>0</v>
      </c>
      <c r="LPL350">
        <v>0</v>
      </c>
      <c r="LPM350">
        <v>0</v>
      </c>
      <c r="LPN350">
        <v>0</v>
      </c>
      <c r="LPO350">
        <v>0</v>
      </c>
      <c r="LPP350">
        <v>0</v>
      </c>
      <c r="LPQ350">
        <v>0</v>
      </c>
      <c r="LPR350">
        <v>0</v>
      </c>
      <c r="LPS350">
        <v>0</v>
      </c>
      <c r="LPT350">
        <v>0</v>
      </c>
      <c r="LPU350">
        <v>0</v>
      </c>
      <c r="LPV350">
        <v>0</v>
      </c>
      <c r="LPW350">
        <v>0</v>
      </c>
      <c r="LPX350">
        <v>0</v>
      </c>
      <c r="LPY350">
        <v>0</v>
      </c>
      <c r="LPZ350">
        <v>0</v>
      </c>
      <c r="LQA350">
        <v>0</v>
      </c>
      <c r="LQB350">
        <v>0</v>
      </c>
      <c r="LQC350">
        <v>0</v>
      </c>
      <c r="LQD350">
        <v>0</v>
      </c>
      <c r="LQE350">
        <v>0</v>
      </c>
      <c r="LQF350">
        <v>0</v>
      </c>
      <c r="LQG350">
        <v>0</v>
      </c>
      <c r="LQH350">
        <v>0</v>
      </c>
      <c r="LQI350">
        <v>0</v>
      </c>
      <c r="LQJ350">
        <v>0</v>
      </c>
      <c r="LQK350">
        <v>0</v>
      </c>
      <c r="LQL350">
        <v>0</v>
      </c>
      <c r="LQM350">
        <v>0</v>
      </c>
      <c r="LQN350">
        <v>0</v>
      </c>
      <c r="LQO350">
        <v>0</v>
      </c>
      <c r="LQP350">
        <v>0</v>
      </c>
      <c r="LQQ350">
        <v>0</v>
      </c>
      <c r="LQR350">
        <v>0</v>
      </c>
      <c r="LQS350">
        <v>0</v>
      </c>
      <c r="LQT350">
        <v>0</v>
      </c>
      <c r="LQU350">
        <v>0</v>
      </c>
      <c r="LQV350">
        <v>0</v>
      </c>
      <c r="LQW350">
        <v>0</v>
      </c>
      <c r="LQX350">
        <v>0</v>
      </c>
      <c r="LQY350">
        <v>0</v>
      </c>
      <c r="LQZ350">
        <v>0</v>
      </c>
      <c r="LRA350">
        <v>0</v>
      </c>
      <c r="LRB350">
        <v>0</v>
      </c>
      <c r="LRC350">
        <v>0</v>
      </c>
      <c r="LRD350">
        <v>0</v>
      </c>
      <c r="LRE350">
        <v>0</v>
      </c>
      <c r="LRF350">
        <v>0</v>
      </c>
      <c r="LRG350">
        <v>0</v>
      </c>
      <c r="LRH350">
        <v>0</v>
      </c>
      <c r="LRI350">
        <v>0</v>
      </c>
      <c r="LRJ350">
        <v>0</v>
      </c>
      <c r="LRK350">
        <v>0</v>
      </c>
      <c r="LRL350">
        <v>0</v>
      </c>
      <c r="LRM350">
        <v>0</v>
      </c>
      <c r="LRN350">
        <v>0</v>
      </c>
      <c r="LRO350">
        <v>0</v>
      </c>
      <c r="LRP350">
        <v>0</v>
      </c>
      <c r="LRQ350">
        <v>0</v>
      </c>
      <c r="LRR350">
        <v>0</v>
      </c>
      <c r="LRS350">
        <v>0</v>
      </c>
      <c r="LRT350">
        <v>0</v>
      </c>
      <c r="LRU350">
        <v>0</v>
      </c>
      <c r="LRV350">
        <v>0</v>
      </c>
      <c r="LRW350">
        <v>0</v>
      </c>
      <c r="LRX350">
        <v>0</v>
      </c>
      <c r="LRY350">
        <v>0</v>
      </c>
      <c r="LRZ350">
        <v>0</v>
      </c>
      <c r="LSA350">
        <v>0</v>
      </c>
      <c r="LSB350">
        <v>0</v>
      </c>
      <c r="LSC350">
        <v>0</v>
      </c>
      <c r="LSD350">
        <v>0</v>
      </c>
      <c r="LSE350">
        <v>0</v>
      </c>
      <c r="LSF350">
        <v>0</v>
      </c>
      <c r="LSG350">
        <v>0</v>
      </c>
      <c r="LSH350">
        <v>0</v>
      </c>
      <c r="LSI350">
        <v>0</v>
      </c>
      <c r="LSJ350">
        <v>0</v>
      </c>
      <c r="LSK350">
        <v>0</v>
      </c>
      <c r="LSL350">
        <v>0</v>
      </c>
      <c r="LSM350">
        <v>0</v>
      </c>
      <c r="LSN350">
        <v>0</v>
      </c>
      <c r="LSO350">
        <v>0</v>
      </c>
      <c r="LSP350">
        <v>0</v>
      </c>
      <c r="LSQ350">
        <v>0</v>
      </c>
      <c r="LSR350">
        <v>0</v>
      </c>
      <c r="LSS350">
        <v>0</v>
      </c>
      <c r="LST350">
        <v>0</v>
      </c>
      <c r="LSU350">
        <v>0</v>
      </c>
      <c r="LSV350">
        <v>0</v>
      </c>
      <c r="LSW350">
        <v>0</v>
      </c>
      <c r="LSX350">
        <v>0</v>
      </c>
      <c r="LSY350">
        <v>0</v>
      </c>
      <c r="LSZ350">
        <v>0</v>
      </c>
      <c r="LTA350">
        <v>0</v>
      </c>
      <c r="LTB350">
        <v>0</v>
      </c>
      <c r="LTC350">
        <v>0</v>
      </c>
      <c r="LTD350">
        <v>0</v>
      </c>
      <c r="LTE350">
        <v>0</v>
      </c>
      <c r="LTF350">
        <v>0</v>
      </c>
      <c r="LTG350">
        <v>0</v>
      </c>
      <c r="LTH350">
        <v>0</v>
      </c>
      <c r="LTI350">
        <v>0</v>
      </c>
      <c r="LTJ350">
        <v>0</v>
      </c>
      <c r="LTK350">
        <v>0</v>
      </c>
      <c r="LTL350">
        <v>0</v>
      </c>
      <c r="LTM350">
        <v>0</v>
      </c>
      <c r="LTN350">
        <v>0</v>
      </c>
      <c r="LTO350">
        <v>0</v>
      </c>
      <c r="LTP350">
        <v>0</v>
      </c>
      <c r="LTQ350">
        <v>0</v>
      </c>
      <c r="LTR350">
        <v>0</v>
      </c>
      <c r="LTS350">
        <v>0</v>
      </c>
      <c r="LTT350">
        <v>0</v>
      </c>
      <c r="LTU350">
        <v>0</v>
      </c>
      <c r="LTV350">
        <v>0</v>
      </c>
      <c r="LTW350">
        <v>0</v>
      </c>
      <c r="LTX350">
        <v>0</v>
      </c>
      <c r="LTY350">
        <v>0</v>
      </c>
      <c r="LTZ350">
        <v>0</v>
      </c>
      <c r="LUA350">
        <v>0</v>
      </c>
      <c r="LUB350">
        <v>0</v>
      </c>
      <c r="LUC350">
        <v>0</v>
      </c>
      <c r="LUD350">
        <v>0</v>
      </c>
      <c r="LUE350">
        <v>0</v>
      </c>
      <c r="LUF350">
        <v>0</v>
      </c>
      <c r="LUG350">
        <v>0</v>
      </c>
      <c r="LUH350">
        <v>0</v>
      </c>
      <c r="LUI350">
        <v>0</v>
      </c>
      <c r="LUJ350">
        <v>0</v>
      </c>
      <c r="LUK350">
        <v>0</v>
      </c>
      <c r="LUL350">
        <v>0</v>
      </c>
      <c r="LUM350">
        <v>0</v>
      </c>
      <c r="LUN350">
        <v>0</v>
      </c>
      <c r="LUO350">
        <v>0</v>
      </c>
      <c r="LUP350">
        <v>0</v>
      </c>
      <c r="LUQ350">
        <v>0</v>
      </c>
      <c r="LUR350">
        <v>0</v>
      </c>
      <c r="LUS350">
        <v>0</v>
      </c>
      <c r="LUT350">
        <v>0</v>
      </c>
      <c r="LUU350">
        <v>0</v>
      </c>
      <c r="LUV350">
        <v>0</v>
      </c>
      <c r="LUW350">
        <v>0</v>
      </c>
      <c r="LUX350">
        <v>0</v>
      </c>
      <c r="LUY350">
        <v>0</v>
      </c>
      <c r="LUZ350">
        <v>0</v>
      </c>
      <c r="LVA350">
        <v>0</v>
      </c>
      <c r="LVB350">
        <v>0</v>
      </c>
      <c r="LVC350">
        <v>0</v>
      </c>
      <c r="LVD350">
        <v>0</v>
      </c>
      <c r="LVE350">
        <v>0</v>
      </c>
      <c r="LVF350">
        <v>0</v>
      </c>
      <c r="LVG350">
        <v>0</v>
      </c>
      <c r="LVH350">
        <v>0</v>
      </c>
      <c r="LVI350">
        <v>0</v>
      </c>
      <c r="LVJ350">
        <v>0</v>
      </c>
      <c r="LVK350">
        <v>0</v>
      </c>
      <c r="LVL350">
        <v>0</v>
      </c>
      <c r="LVM350">
        <v>0</v>
      </c>
      <c r="LVN350">
        <v>0</v>
      </c>
      <c r="LVO350">
        <v>0</v>
      </c>
      <c r="LVP350">
        <v>0</v>
      </c>
      <c r="LVQ350">
        <v>0</v>
      </c>
      <c r="LVR350">
        <v>0</v>
      </c>
      <c r="LVS350">
        <v>0</v>
      </c>
      <c r="LVT350">
        <v>0</v>
      </c>
      <c r="LVU350">
        <v>0</v>
      </c>
      <c r="LVV350">
        <v>0</v>
      </c>
      <c r="LVW350">
        <v>0</v>
      </c>
      <c r="LVX350">
        <v>0</v>
      </c>
      <c r="LVY350">
        <v>0</v>
      </c>
      <c r="LVZ350">
        <v>0</v>
      </c>
      <c r="LWA350">
        <v>0</v>
      </c>
      <c r="LWB350">
        <v>0</v>
      </c>
      <c r="LWC350">
        <v>0</v>
      </c>
      <c r="LWD350">
        <v>0</v>
      </c>
      <c r="LWE350">
        <v>0</v>
      </c>
      <c r="LWF350">
        <v>0</v>
      </c>
      <c r="LWG350">
        <v>0</v>
      </c>
      <c r="LWH350">
        <v>0</v>
      </c>
      <c r="LWI350">
        <v>0</v>
      </c>
      <c r="LWJ350">
        <v>0</v>
      </c>
      <c r="LWK350">
        <v>0</v>
      </c>
      <c r="LWL350">
        <v>0</v>
      </c>
      <c r="LWM350">
        <v>0</v>
      </c>
      <c r="LWN350">
        <v>0</v>
      </c>
      <c r="LWO350">
        <v>0</v>
      </c>
      <c r="LWP350">
        <v>0</v>
      </c>
      <c r="LWQ350">
        <v>0</v>
      </c>
      <c r="LWR350">
        <v>0</v>
      </c>
      <c r="LWS350">
        <v>0</v>
      </c>
      <c r="LWT350">
        <v>0</v>
      </c>
      <c r="LWU350">
        <v>0</v>
      </c>
      <c r="LWV350">
        <v>0</v>
      </c>
      <c r="LWW350">
        <v>0</v>
      </c>
      <c r="LWX350">
        <v>0</v>
      </c>
      <c r="LWY350">
        <v>0</v>
      </c>
      <c r="LWZ350">
        <v>0</v>
      </c>
      <c r="LXA350">
        <v>0</v>
      </c>
      <c r="LXB350">
        <v>0</v>
      </c>
      <c r="LXC350">
        <v>0</v>
      </c>
      <c r="LXD350">
        <v>0</v>
      </c>
      <c r="LXE350">
        <v>0</v>
      </c>
      <c r="LXF350">
        <v>0</v>
      </c>
      <c r="LXG350">
        <v>0</v>
      </c>
      <c r="LXH350">
        <v>0</v>
      </c>
      <c r="LXI350">
        <v>0</v>
      </c>
      <c r="LXJ350">
        <v>0</v>
      </c>
      <c r="LXK350">
        <v>0</v>
      </c>
      <c r="LXL350">
        <v>0</v>
      </c>
      <c r="LXM350">
        <v>0</v>
      </c>
      <c r="LXN350">
        <v>0</v>
      </c>
      <c r="LXO350">
        <v>0</v>
      </c>
      <c r="LXP350">
        <v>0</v>
      </c>
      <c r="LXQ350">
        <v>0</v>
      </c>
      <c r="LXR350">
        <v>0</v>
      </c>
      <c r="LXS350">
        <v>0</v>
      </c>
      <c r="LXT350">
        <v>0</v>
      </c>
      <c r="LXU350">
        <v>0</v>
      </c>
      <c r="LXV350">
        <v>0</v>
      </c>
      <c r="LXW350">
        <v>0</v>
      </c>
      <c r="LXX350">
        <v>0</v>
      </c>
      <c r="LXY350">
        <v>0</v>
      </c>
      <c r="LXZ350">
        <v>0</v>
      </c>
      <c r="LYA350">
        <v>0</v>
      </c>
      <c r="LYB350">
        <v>0</v>
      </c>
      <c r="LYC350">
        <v>0</v>
      </c>
      <c r="LYD350">
        <v>0</v>
      </c>
      <c r="LYE350">
        <v>0</v>
      </c>
      <c r="LYF350">
        <v>0</v>
      </c>
      <c r="LYG350">
        <v>0</v>
      </c>
      <c r="LYH350">
        <v>0</v>
      </c>
      <c r="LYI350">
        <v>0</v>
      </c>
      <c r="LYJ350">
        <v>0</v>
      </c>
      <c r="LYK350">
        <v>0</v>
      </c>
      <c r="LYL350">
        <v>0</v>
      </c>
      <c r="LYM350">
        <v>0</v>
      </c>
      <c r="LYN350">
        <v>0</v>
      </c>
      <c r="LYO350">
        <v>0</v>
      </c>
      <c r="LYP350">
        <v>0</v>
      </c>
      <c r="LYQ350">
        <v>0</v>
      </c>
      <c r="LYR350">
        <v>0</v>
      </c>
      <c r="LYS350">
        <v>0</v>
      </c>
      <c r="LYT350">
        <v>0</v>
      </c>
      <c r="LYU350">
        <v>0</v>
      </c>
      <c r="LYV350">
        <v>0</v>
      </c>
      <c r="LYW350">
        <v>0</v>
      </c>
      <c r="LYX350">
        <v>0</v>
      </c>
      <c r="LYY350">
        <v>0</v>
      </c>
      <c r="LYZ350">
        <v>0</v>
      </c>
      <c r="LZA350">
        <v>0</v>
      </c>
      <c r="LZB350">
        <v>0</v>
      </c>
      <c r="LZC350">
        <v>0</v>
      </c>
      <c r="LZD350">
        <v>0</v>
      </c>
      <c r="LZE350">
        <v>0</v>
      </c>
      <c r="LZF350">
        <v>0</v>
      </c>
      <c r="LZG350">
        <v>0</v>
      </c>
      <c r="LZH350">
        <v>0</v>
      </c>
      <c r="LZI350">
        <v>0</v>
      </c>
      <c r="LZJ350">
        <v>0</v>
      </c>
      <c r="LZK350">
        <v>0</v>
      </c>
      <c r="LZL350">
        <v>0</v>
      </c>
      <c r="LZM350">
        <v>0</v>
      </c>
      <c r="LZN350">
        <v>0</v>
      </c>
      <c r="LZO350">
        <v>0</v>
      </c>
      <c r="LZP350">
        <v>0</v>
      </c>
      <c r="LZQ350">
        <v>0</v>
      </c>
      <c r="LZR350">
        <v>0</v>
      </c>
      <c r="LZS350">
        <v>0</v>
      </c>
      <c r="LZT350">
        <v>0</v>
      </c>
      <c r="LZU350">
        <v>0</v>
      </c>
      <c r="LZV350">
        <v>0</v>
      </c>
      <c r="LZW350">
        <v>0</v>
      </c>
      <c r="LZX350">
        <v>0</v>
      </c>
      <c r="LZY350">
        <v>0</v>
      </c>
      <c r="LZZ350">
        <v>0</v>
      </c>
      <c r="MAA350">
        <v>0</v>
      </c>
      <c r="MAB350">
        <v>0</v>
      </c>
      <c r="MAC350">
        <v>0</v>
      </c>
      <c r="MAD350">
        <v>0</v>
      </c>
      <c r="MAE350">
        <v>0</v>
      </c>
      <c r="MAF350">
        <v>0</v>
      </c>
      <c r="MAG350">
        <v>0</v>
      </c>
      <c r="MAH350">
        <v>0</v>
      </c>
      <c r="MAI350">
        <v>0</v>
      </c>
      <c r="MAJ350">
        <v>0</v>
      </c>
      <c r="MAK350">
        <v>0</v>
      </c>
      <c r="MAL350">
        <v>0</v>
      </c>
      <c r="MAM350">
        <v>0</v>
      </c>
      <c r="MAN350">
        <v>0</v>
      </c>
      <c r="MAO350">
        <v>0</v>
      </c>
      <c r="MAP350">
        <v>0</v>
      </c>
      <c r="MAQ350">
        <v>0</v>
      </c>
      <c r="MAR350">
        <v>0</v>
      </c>
      <c r="MAS350">
        <v>0</v>
      </c>
      <c r="MAT350">
        <v>0</v>
      </c>
      <c r="MAU350">
        <v>0</v>
      </c>
      <c r="MAV350">
        <v>0</v>
      </c>
      <c r="MAW350">
        <v>0</v>
      </c>
      <c r="MAX350">
        <v>0</v>
      </c>
      <c r="MAY350">
        <v>0</v>
      </c>
      <c r="MAZ350">
        <v>0</v>
      </c>
      <c r="MBA350">
        <v>0</v>
      </c>
      <c r="MBB350">
        <v>0</v>
      </c>
      <c r="MBC350">
        <v>0</v>
      </c>
      <c r="MBD350">
        <v>0</v>
      </c>
      <c r="MBE350">
        <v>0</v>
      </c>
      <c r="MBF350">
        <v>0</v>
      </c>
      <c r="MBG350">
        <v>0</v>
      </c>
      <c r="MBH350">
        <v>0</v>
      </c>
      <c r="MBI350">
        <v>0</v>
      </c>
      <c r="MBJ350">
        <v>0</v>
      </c>
      <c r="MBK350">
        <v>0</v>
      </c>
      <c r="MBL350">
        <v>0</v>
      </c>
      <c r="MBM350">
        <v>0</v>
      </c>
      <c r="MBN350">
        <v>0</v>
      </c>
      <c r="MBO350">
        <v>0</v>
      </c>
      <c r="MBP350">
        <v>0</v>
      </c>
      <c r="MBQ350">
        <v>0</v>
      </c>
      <c r="MBR350">
        <v>0</v>
      </c>
      <c r="MBS350">
        <v>0</v>
      </c>
      <c r="MBT350">
        <v>0</v>
      </c>
      <c r="MBU350">
        <v>0</v>
      </c>
      <c r="MBV350">
        <v>0</v>
      </c>
      <c r="MBW350">
        <v>0</v>
      </c>
      <c r="MBX350">
        <v>0</v>
      </c>
      <c r="MBY350">
        <v>0</v>
      </c>
      <c r="MBZ350">
        <v>0</v>
      </c>
      <c r="MCA350">
        <v>0</v>
      </c>
      <c r="MCB350">
        <v>0</v>
      </c>
      <c r="MCC350">
        <v>0</v>
      </c>
      <c r="MCD350">
        <v>0</v>
      </c>
      <c r="MCE350">
        <v>0</v>
      </c>
      <c r="MCF350">
        <v>0</v>
      </c>
      <c r="MCG350">
        <v>0</v>
      </c>
      <c r="MCH350">
        <v>0</v>
      </c>
      <c r="MCI350">
        <v>0</v>
      </c>
      <c r="MCJ350">
        <v>0</v>
      </c>
      <c r="MCK350">
        <v>0</v>
      </c>
      <c r="MCL350">
        <v>0</v>
      </c>
      <c r="MCM350">
        <v>0</v>
      </c>
      <c r="MCN350">
        <v>0</v>
      </c>
      <c r="MCO350">
        <v>0</v>
      </c>
      <c r="MCP350">
        <v>0</v>
      </c>
      <c r="MCQ350">
        <v>0</v>
      </c>
      <c r="MCR350">
        <v>0</v>
      </c>
      <c r="MCS350">
        <v>0</v>
      </c>
      <c r="MCT350">
        <v>0</v>
      </c>
      <c r="MCU350">
        <v>0</v>
      </c>
      <c r="MCV350">
        <v>0</v>
      </c>
      <c r="MCW350">
        <v>0</v>
      </c>
      <c r="MCX350">
        <v>0</v>
      </c>
      <c r="MCY350">
        <v>0</v>
      </c>
      <c r="MCZ350">
        <v>0</v>
      </c>
      <c r="MDA350">
        <v>0</v>
      </c>
      <c r="MDB350">
        <v>0</v>
      </c>
      <c r="MDC350">
        <v>0</v>
      </c>
      <c r="MDD350">
        <v>0</v>
      </c>
      <c r="MDE350">
        <v>0</v>
      </c>
      <c r="MDF350">
        <v>0</v>
      </c>
      <c r="MDG350">
        <v>0</v>
      </c>
      <c r="MDH350">
        <v>0</v>
      </c>
      <c r="MDI350">
        <v>0</v>
      </c>
      <c r="MDJ350">
        <v>0</v>
      </c>
      <c r="MDK350">
        <v>0</v>
      </c>
      <c r="MDL350">
        <v>0</v>
      </c>
      <c r="MDM350">
        <v>0</v>
      </c>
      <c r="MDN350">
        <v>0</v>
      </c>
      <c r="MDO350">
        <v>0</v>
      </c>
      <c r="MDP350">
        <v>0</v>
      </c>
      <c r="MDQ350">
        <v>0</v>
      </c>
      <c r="MDR350">
        <v>0</v>
      </c>
      <c r="MDS350">
        <v>0</v>
      </c>
      <c r="MDT350">
        <v>0</v>
      </c>
      <c r="MDU350">
        <v>0</v>
      </c>
      <c r="MDV350">
        <v>0</v>
      </c>
      <c r="MDW350">
        <v>0</v>
      </c>
      <c r="MDX350">
        <v>0</v>
      </c>
      <c r="MDY350">
        <v>0</v>
      </c>
      <c r="MDZ350">
        <v>0</v>
      </c>
      <c r="MEA350">
        <v>0</v>
      </c>
      <c r="MEB350">
        <v>0</v>
      </c>
      <c r="MEC350">
        <v>0</v>
      </c>
      <c r="MED350">
        <v>0</v>
      </c>
      <c r="MEE350">
        <v>0</v>
      </c>
      <c r="MEF350">
        <v>0</v>
      </c>
      <c r="MEG350">
        <v>0</v>
      </c>
      <c r="MEH350">
        <v>0</v>
      </c>
      <c r="MEI350">
        <v>0</v>
      </c>
      <c r="MEJ350">
        <v>0</v>
      </c>
      <c r="MEK350">
        <v>0</v>
      </c>
      <c r="MEL350">
        <v>0</v>
      </c>
      <c r="MEM350">
        <v>0</v>
      </c>
      <c r="MEN350">
        <v>0</v>
      </c>
      <c r="MEO350">
        <v>0</v>
      </c>
      <c r="MEP350">
        <v>0</v>
      </c>
      <c r="MEQ350">
        <v>0</v>
      </c>
      <c r="MER350">
        <v>0</v>
      </c>
      <c r="MES350">
        <v>0</v>
      </c>
      <c r="MET350">
        <v>0</v>
      </c>
      <c r="MEU350">
        <v>0</v>
      </c>
      <c r="MEV350">
        <v>0</v>
      </c>
      <c r="MEW350">
        <v>0</v>
      </c>
      <c r="MEX350">
        <v>0</v>
      </c>
      <c r="MEY350">
        <v>0</v>
      </c>
      <c r="MEZ350">
        <v>0</v>
      </c>
      <c r="MFA350">
        <v>0</v>
      </c>
      <c r="MFB350">
        <v>0</v>
      </c>
      <c r="MFC350">
        <v>0</v>
      </c>
      <c r="MFD350">
        <v>0</v>
      </c>
      <c r="MFE350">
        <v>0</v>
      </c>
      <c r="MFF350">
        <v>0</v>
      </c>
      <c r="MFG350">
        <v>0</v>
      </c>
      <c r="MFH350">
        <v>0</v>
      </c>
      <c r="MFI350">
        <v>0</v>
      </c>
      <c r="MFJ350">
        <v>0</v>
      </c>
      <c r="MFK350">
        <v>0</v>
      </c>
      <c r="MFL350">
        <v>0</v>
      </c>
      <c r="MFM350">
        <v>0</v>
      </c>
      <c r="MFN350">
        <v>0</v>
      </c>
      <c r="MFO350">
        <v>0</v>
      </c>
      <c r="MFP350">
        <v>0</v>
      </c>
      <c r="MFQ350">
        <v>0</v>
      </c>
      <c r="MFR350">
        <v>0</v>
      </c>
      <c r="MFS350">
        <v>0</v>
      </c>
      <c r="MFT350">
        <v>0</v>
      </c>
      <c r="MFU350">
        <v>0</v>
      </c>
      <c r="MFV350">
        <v>0</v>
      </c>
      <c r="MFW350">
        <v>0</v>
      </c>
      <c r="MFX350">
        <v>0</v>
      </c>
      <c r="MFY350">
        <v>0</v>
      </c>
      <c r="MFZ350">
        <v>0</v>
      </c>
      <c r="MGA350">
        <v>0</v>
      </c>
      <c r="MGB350">
        <v>0</v>
      </c>
      <c r="MGC350">
        <v>0</v>
      </c>
      <c r="MGD350">
        <v>0</v>
      </c>
      <c r="MGE350">
        <v>0</v>
      </c>
      <c r="MGF350">
        <v>0</v>
      </c>
      <c r="MGG350">
        <v>0</v>
      </c>
      <c r="MGH350">
        <v>0</v>
      </c>
      <c r="MGI350">
        <v>0</v>
      </c>
      <c r="MGJ350">
        <v>0</v>
      </c>
      <c r="MGK350">
        <v>0</v>
      </c>
      <c r="MGL350">
        <v>0</v>
      </c>
      <c r="MGM350">
        <v>0</v>
      </c>
      <c r="MGN350">
        <v>0</v>
      </c>
      <c r="MGO350">
        <v>0</v>
      </c>
      <c r="MGP350">
        <v>0</v>
      </c>
      <c r="MGQ350">
        <v>0</v>
      </c>
      <c r="MGR350">
        <v>0</v>
      </c>
      <c r="MGS350">
        <v>0</v>
      </c>
      <c r="MGT350">
        <v>0</v>
      </c>
      <c r="MGU350">
        <v>0</v>
      </c>
      <c r="MGV350">
        <v>0</v>
      </c>
      <c r="MGW350">
        <v>0</v>
      </c>
      <c r="MGX350">
        <v>0</v>
      </c>
      <c r="MGY350">
        <v>0</v>
      </c>
      <c r="MGZ350">
        <v>0</v>
      </c>
      <c r="MHA350">
        <v>0</v>
      </c>
      <c r="MHB350">
        <v>0</v>
      </c>
      <c r="MHC350">
        <v>0</v>
      </c>
      <c r="MHD350">
        <v>0</v>
      </c>
      <c r="MHE350">
        <v>0</v>
      </c>
      <c r="MHF350">
        <v>0</v>
      </c>
      <c r="MHG350">
        <v>0</v>
      </c>
      <c r="MHH350">
        <v>0</v>
      </c>
      <c r="MHI350">
        <v>0</v>
      </c>
      <c r="MHJ350">
        <v>0</v>
      </c>
      <c r="MHK350">
        <v>0</v>
      </c>
      <c r="MHL350">
        <v>0</v>
      </c>
      <c r="MHM350">
        <v>0</v>
      </c>
      <c r="MHN350">
        <v>0</v>
      </c>
      <c r="MHO350">
        <v>0</v>
      </c>
      <c r="MHP350">
        <v>0</v>
      </c>
      <c r="MHQ350">
        <v>0</v>
      </c>
      <c r="MHR350">
        <v>0</v>
      </c>
      <c r="MHS350">
        <v>0</v>
      </c>
      <c r="MHT350">
        <v>0</v>
      </c>
      <c r="MHU350">
        <v>0</v>
      </c>
      <c r="MHV350">
        <v>0</v>
      </c>
      <c r="MHW350">
        <v>0</v>
      </c>
      <c r="MHX350">
        <v>0</v>
      </c>
      <c r="MHY350">
        <v>0</v>
      </c>
      <c r="MHZ350">
        <v>0</v>
      </c>
      <c r="MIA350">
        <v>0</v>
      </c>
      <c r="MIB350">
        <v>0</v>
      </c>
      <c r="MIC350">
        <v>0</v>
      </c>
      <c r="MID350">
        <v>0</v>
      </c>
      <c r="MIE350">
        <v>0</v>
      </c>
      <c r="MIF350">
        <v>0</v>
      </c>
      <c r="MIG350">
        <v>0</v>
      </c>
      <c r="MIH350">
        <v>0</v>
      </c>
      <c r="MII350">
        <v>0</v>
      </c>
      <c r="MIJ350">
        <v>0</v>
      </c>
      <c r="MIK350">
        <v>0</v>
      </c>
      <c r="MIL350">
        <v>0</v>
      </c>
      <c r="MIM350">
        <v>0</v>
      </c>
      <c r="MIN350">
        <v>0</v>
      </c>
      <c r="MIO350">
        <v>0</v>
      </c>
      <c r="MIP350">
        <v>0</v>
      </c>
      <c r="MIQ350">
        <v>0</v>
      </c>
      <c r="MIR350">
        <v>0</v>
      </c>
      <c r="MIS350">
        <v>0</v>
      </c>
      <c r="MIT350">
        <v>0</v>
      </c>
      <c r="MIU350">
        <v>0</v>
      </c>
      <c r="MIV350">
        <v>0</v>
      </c>
      <c r="MIW350">
        <v>0</v>
      </c>
      <c r="MIX350">
        <v>0</v>
      </c>
      <c r="MIY350">
        <v>0</v>
      </c>
      <c r="MIZ350">
        <v>0</v>
      </c>
      <c r="MJA350">
        <v>0</v>
      </c>
      <c r="MJB350">
        <v>0</v>
      </c>
      <c r="MJC350">
        <v>0</v>
      </c>
      <c r="MJD350">
        <v>0</v>
      </c>
      <c r="MJE350">
        <v>0</v>
      </c>
      <c r="MJF350">
        <v>0</v>
      </c>
      <c r="MJG350">
        <v>0</v>
      </c>
      <c r="MJH350">
        <v>0</v>
      </c>
      <c r="MJI350">
        <v>0</v>
      </c>
      <c r="MJJ350">
        <v>0</v>
      </c>
      <c r="MJK350">
        <v>0</v>
      </c>
      <c r="MJL350">
        <v>0</v>
      </c>
      <c r="MJM350">
        <v>0</v>
      </c>
      <c r="MJN350">
        <v>0</v>
      </c>
      <c r="MJO350">
        <v>0</v>
      </c>
      <c r="MJP350">
        <v>0</v>
      </c>
      <c r="MJQ350">
        <v>0</v>
      </c>
      <c r="MJR350">
        <v>0</v>
      </c>
      <c r="MJS350">
        <v>0</v>
      </c>
      <c r="MJT350">
        <v>0</v>
      </c>
      <c r="MJU350">
        <v>0</v>
      </c>
      <c r="MJV350">
        <v>0</v>
      </c>
      <c r="MJW350">
        <v>0</v>
      </c>
      <c r="MJX350">
        <v>0</v>
      </c>
      <c r="MJY350">
        <v>0</v>
      </c>
      <c r="MJZ350">
        <v>0</v>
      </c>
      <c r="MKA350">
        <v>0</v>
      </c>
      <c r="MKB350">
        <v>0</v>
      </c>
      <c r="MKC350">
        <v>0</v>
      </c>
      <c r="MKD350">
        <v>0</v>
      </c>
      <c r="MKE350">
        <v>0</v>
      </c>
      <c r="MKF350">
        <v>0</v>
      </c>
      <c r="MKG350">
        <v>0</v>
      </c>
      <c r="MKH350">
        <v>0</v>
      </c>
      <c r="MKI350">
        <v>0</v>
      </c>
      <c r="MKJ350">
        <v>0</v>
      </c>
      <c r="MKK350">
        <v>0</v>
      </c>
      <c r="MKL350">
        <v>0</v>
      </c>
      <c r="MKM350">
        <v>0</v>
      </c>
      <c r="MKN350">
        <v>0</v>
      </c>
      <c r="MKO350">
        <v>0</v>
      </c>
      <c r="MKP350">
        <v>0</v>
      </c>
      <c r="MKQ350">
        <v>0</v>
      </c>
      <c r="MKR350">
        <v>0</v>
      </c>
      <c r="MKS350">
        <v>0</v>
      </c>
      <c r="MKT350">
        <v>0</v>
      </c>
      <c r="MKU350">
        <v>0</v>
      </c>
      <c r="MKV350">
        <v>0</v>
      </c>
      <c r="MKW350">
        <v>0</v>
      </c>
      <c r="MKX350">
        <v>0</v>
      </c>
      <c r="MKY350">
        <v>0</v>
      </c>
      <c r="MKZ350">
        <v>0</v>
      </c>
      <c r="MLA350">
        <v>0</v>
      </c>
      <c r="MLB350">
        <v>0</v>
      </c>
      <c r="MLC350">
        <v>0</v>
      </c>
      <c r="MLD350">
        <v>0</v>
      </c>
      <c r="MLE350">
        <v>0</v>
      </c>
      <c r="MLF350">
        <v>0</v>
      </c>
      <c r="MLG350">
        <v>0</v>
      </c>
      <c r="MLH350">
        <v>0</v>
      </c>
      <c r="MLI350">
        <v>0</v>
      </c>
      <c r="MLJ350">
        <v>0</v>
      </c>
      <c r="MLK350">
        <v>0</v>
      </c>
      <c r="MLL350">
        <v>0</v>
      </c>
      <c r="MLM350">
        <v>0</v>
      </c>
      <c r="MLN350">
        <v>0</v>
      </c>
      <c r="MLO350">
        <v>0</v>
      </c>
      <c r="MLP350">
        <v>0</v>
      </c>
      <c r="MLQ350">
        <v>0</v>
      </c>
      <c r="MLR350">
        <v>0</v>
      </c>
      <c r="MLS350">
        <v>0</v>
      </c>
      <c r="MLT350">
        <v>0</v>
      </c>
      <c r="MLU350">
        <v>0</v>
      </c>
      <c r="MLV350">
        <v>0</v>
      </c>
      <c r="MLW350">
        <v>0</v>
      </c>
      <c r="MLX350">
        <v>0</v>
      </c>
      <c r="MLY350">
        <v>0</v>
      </c>
      <c r="MLZ350">
        <v>0</v>
      </c>
      <c r="MMA350">
        <v>0</v>
      </c>
      <c r="MMB350">
        <v>0</v>
      </c>
      <c r="MMC350">
        <v>0</v>
      </c>
      <c r="MMD350">
        <v>0</v>
      </c>
      <c r="MME350">
        <v>0</v>
      </c>
      <c r="MMF350">
        <v>0</v>
      </c>
      <c r="MMG350">
        <v>0</v>
      </c>
      <c r="MMH350">
        <v>0</v>
      </c>
      <c r="MMI350">
        <v>0</v>
      </c>
      <c r="MMJ350">
        <v>0</v>
      </c>
      <c r="MMK350">
        <v>0</v>
      </c>
      <c r="MML350">
        <v>0</v>
      </c>
      <c r="MMM350">
        <v>0</v>
      </c>
      <c r="MMN350">
        <v>0</v>
      </c>
      <c r="MMO350">
        <v>0</v>
      </c>
      <c r="MMP350">
        <v>0</v>
      </c>
      <c r="MMQ350">
        <v>0</v>
      </c>
      <c r="MMR350">
        <v>0</v>
      </c>
      <c r="MMS350">
        <v>0</v>
      </c>
      <c r="MMT350">
        <v>0</v>
      </c>
      <c r="MMU350">
        <v>0</v>
      </c>
      <c r="MMV350">
        <v>0</v>
      </c>
      <c r="MMW350">
        <v>0</v>
      </c>
      <c r="MMX350">
        <v>0</v>
      </c>
      <c r="MMY350">
        <v>0</v>
      </c>
      <c r="MMZ350">
        <v>0</v>
      </c>
      <c r="MNA350">
        <v>0</v>
      </c>
      <c r="MNB350">
        <v>0</v>
      </c>
      <c r="MNC350">
        <v>0</v>
      </c>
      <c r="MND350">
        <v>0</v>
      </c>
      <c r="MNE350">
        <v>0</v>
      </c>
      <c r="MNF350">
        <v>0</v>
      </c>
      <c r="MNG350">
        <v>0</v>
      </c>
      <c r="MNH350">
        <v>0</v>
      </c>
      <c r="MNI350">
        <v>0</v>
      </c>
      <c r="MNJ350">
        <v>0</v>
      </c>
      <c r="MNK350">
        <v>0</v>
      </c>
      <c r="MNL350">
        <v>0</v>
      </c>
      <c r="MNM350">
        <v>0</v>
      </c>
      <c r="MNN350">
        <v>0</v>
      </c>
      <c r="MNO350">
        <v>0</v>
      </c>
      <c r="MNP350">
        <v>0</v>
      </c>
      <c r="MNQ350">
        <v>0</v>
      </c>
      <c r="MNR350">
        <v>0</v>
      </c>
      <c r="MNS350">
        <v>0</v>
      </c>
      <c r="MNT350">
        <v>0</v>
      </c>
      <c r="MNU350">
        <v>0</v>
      </c>
      <c r="MNV350">
        <v>0</v>
      </c>
      <c r="MNW350">
        <v>0</v>
      </c>
      <c r="MNX350">
        <v>0</v>
      </c>
      <c r="MNY350">
        <v>0</v>
      </c>
      <c r="MNZ350">
        <v>0</v>
      </c>
      <c r="MOA350">
        <v>0</v>
      </c>
      <c r="MOB350">
        <v>0</v>
      </c>
      <c r="MOC350">
        <v>0</v>
      </c>
      <c r="MOD350">
        <v>0</v>
      </c>
      <c r="MOE350">
        <v>0</v>
      </c>
      <c r="MOF350">
        <v>0</v>
      </c>
      <c r="MOG350">
        <v>0</v>
      </c>
      <c r="MOH350">
        <v>0</v>
      </c>
      <c r="MOI350">
        <v>0</v>
      </c>
      <c r="MOJ350">
        <v>0</v>
      </c>
      <c r="MOK350">
        <v>0</v>
      </c>
      <c r="MOL350">
        <v>0</v>
      </c>
      <c r="MOM350">
        <v>0</v>
      </c>
      <c r="MON350">
        <v>0</v>
      </c>
      <c r="MOO350">
        <v>0</v>
      </c>
      <c r="MOP350">
        <v>0</v>
      </c>
      <c r="MOQ350">
        <v>0</v>
      </c>
      <c r="MOR350">
        <v>0</v>
      </c>
      <c r="MOS350">
        <v>0</v>
      </c>
      <c r="MOT350">
        <v>0</v>
      </c>
      <c r="MOU350">
        <v>0</v>
      </c>
      <c r="MOV350">
        <v>0</v>
      </c>
      <c r="MOW350">
        <v>0</v>
      </c>
      <c r="MOX350">
        <v>0</v>
      </c>
      <c r="MOY350">
        <v>0</v>
      </c>
      <c r="MOZ350">
        <v>0</v>
      </c>
      <c r="MPA350">
        <v>0</v>
      </c>
      <c r="MPB350">
        <v>0</v>
      </c>
      <c r="MPC350">
        <v>0</v>
      </c>
      <c r="MPD350">
        <v>0</v>
      </c>
      <c r="MPE350">
        <v>0</v>
      </c>
      <c r="MPF350">
        <v>0</v>
      </c>
      <c r="MPG350">
        <v>0</v>
      </c>
      <c r="MPH350">
        <v>0</v>
      </c>
      <c r="MPI350">
        <v>0</v>
      </c>
      <c r="MPJ350">
        <v>0</v>
      </c>
      <c r="MPK350">
        <v>0</v>
      </c>
      <c r="MPL350">
        <v>0</v>
      </c>
      <c r="MPM350">
        <v>0</v>
      </c>
      <c r="MPN350">
        <v>0</v>
      </c>
      <c r="MPO350">
        <v>0</v>
      </c>
      <c r="MPP350">
        <v>0</v>
      </c>
      <c r="MPQ350">
        <v>0</v>
      </c>
      <c r="MPR350">
        <v>0</v>
      </c>
      <c r="MPS350">
        <v>0</v>
      </c>
      <c r="MPT350">
        <v>0</v>
      </c>
      <c r="MPU350">
        <v>0</v>
      </c>
      <c r="MPV350">
        <v>0</v>
      </c>
      <c r="MPW350">
        <v>0</v>
      </c>
      <c r="MPX350">
        <v>0</v>
      </c>
      <c r="MPY350">
        <v>0</v>
      </c>
      <c r="MPZ350">
        <v>0</v>
      </c>
      <c r="MQA350">
        <v>0</v>
      </c>
      <c r="MQB350">
        <v>0</v>
      </c>
      <c r="MQC350">
        <v>0</v>
      </c>
      <c r="MQD350">
        <v>0</v>
      </c>
      <c r="MQE350">
        <v>0</v>
      </c>
      <c r="MQF350">
        <v>0</v>
      </c>
      <c r="MQG350">
        <v>0</v>
      </c>
      <c r="MQH350">
        <v>0</v>
      </c>
      <c r="MQI350">
        <v>0</v>
      </c>
      <c r="MQJ350">
        <v>0</v>
      </c>
      <c r="MQK350">
        <v>0</v>
      </c>
      <c r="MQL350">
        <v>0</v>
      </c>
      <c r="MQM350">
        <v>0</v>
      </c>
      <c r="MQN350">
        <v>0</v>
      </c>
      <c r="MQO350">
        <v>0</v>
      </c>
      <c r="MQP350">
        <v>0</v>
      </c>
      <c r="MQQ350">
        <v>0</v>
      </c>
      <c r="MQR350">
        <v>0</v>
      </c>
      <c r="MQS350">
        <v>0</v>
      </c>
      <c r="MQT350">
        <v>0</v>
      </c>
      <c r="MQU350">
        <v>0</v>
      </c>
      <c r="MQV350">
        <v>0</v>
      </c>
      <c r="MQW350">
        <v>0</v>
      </c>
      <c r="MQX350">
        <v>0</v>
      </c>
      <c r="MQY350">
        <v>0</v>
      </c>
      <c r="MQZ350">
        <v>0</v>
      </c>
      <c r="MRA350">
        <v>0</v>
      </c>
      <c r="MRB350">
        <v>0</v>
      </c>
      <c r="MRC350">
        <v>0</v>
      </c>
      <c r="MRD350">
        <v>0</v>
      </c>
      <c r="MRE350">
        <v>0</v>
      </c>
      <c r="MRF350">
        <v>0</v>
      </c>
      <c r="MRG350">
        <v>0</v>
      </c>
      <c r="MRH350">
        <v>0</v>
      </c>
      <c r="MRI350">
        <v>0</v>
      </c>
      <c r="MRJ350">
        <v>0</v>
      </c>
      <c r="MRK350">
        <v>0</v>
      </c>
      <c r="MRL350">
        <v>0</v>
      </c>
      <c r="MRM350">
        <v>0</v>
      </c>
      <c r="MRN350">
        <v>0</v>
      </c>
      <c r="MRO350">
        <v>0</v>
      </c>
      <c r="MRP350">
        <v>0</v>
      </c>
      <c r="MRQ350">
        <v>0</v>
      </c>
      <c r="MRR350">
        <v>0</v>
      </c>
      <c r="MRS350">
        <v>0</v>
      </c>
      <c r="MRT350">
        <v>0</v>
      </c>
      <c r="MRU350">
        <v>0</v>
      </c>
      <c r="MRV350">
        <v>0</v>
      </c>
      <c r="MRW350">
        <v>0</v>
      </c>
      <c r="MRX350">
        <v>0</v>
      </c>
      <c r="MRY350">
        <v>0</v>
      </c>
      <c r="MRZ350">
        <v>0</v>
      </c>
      <c r="MSA350">
        <v>0</v>
      </c>
      <c r="MSB350">
        <v>0</v>
      </c>
      <c r="MSC350">
        <v>0</v>
      </c>
      <c r="MSD350">
        <v>0</v>
      </c>
      <c r="MSE350">
        <v>0</v>
      </c>
      <c r="MSF350">
        <v>0</v>
      </c>
      <c r="MSG350">
        <v>0</v>
      </c>
      <c r="MSH350">
        <v>0</v>
      </c>
      <c r="MSI350">
        <v>0</v>
      </c>
      <c r="MSJ350">
        <v>0</v>
      </c>
      <c r="MSK350">
        <v>0</v>
      </c>
      <c r="MSL350">
        <v>0</v>
      </c>
      <c r="MSM350">
        <v>0</v>
      </c>
      <c r="MSN350">
        <v>0</v>
      </c>
      <c r="MSO350">
        <v>0</v>
      </c>
      <c r="MSP350">
        <v>0</v>
      </c>
      <c r="MSQ350">
        <v>0</v>
      </c>
      <c r="MSR350">
        <v>0</v>
      </c>
      <c r="MSS350">
        <v>0</v>
      </c>
      <c r="MST350">
        <v>0</v>
      </c>
      <c r="MSU350">
        <v>0</v>
      </c>
      <c r="MSV350">
        <v>0</v>
      </c>
      <c r="MSW350">
        <v>0</v>
      </c>
      <c r="MSX350">
        <v>0</v>
      </c>
      <c r="MSY350">
        <v>0</v>
      </c>
      <c r="MSZ350">
        <v>0</v>
      </c>
      <c r="MTA350">
        <v>0</v>
      </c>
      <c r="MTB350">
        <v>0</v>
      </c>
      <c r="MTC350">
        <v>0</v>
      </c>
      <c r="MTD350">
        <v>0</v>
      </c>
      <c r="MTE350">
        <v>0</v>
      </c>
      <c r="MTF350">
        <v>0</v>
      </c>
      <c r="MTG350">
        <v>0</v>
      </c>
      <c r="MTH350">
        <v>0</v>
      </c>
      <c r="MTI350">
        <v>0</v>
      </c>
      <c r="MTJ350">
        <v>0</v>
      </c>
      <c r="MTK350">
        <v>0</v>
      </c>
      <c r="MTL350">
        <v>0</v>
      </c>
      <c r="MTM350">
        <v>0</v>
      </c>
      <c r="MTN350">
        <v>0</v>
      </c>
      <c r="MTO350">
        <v>0</v>
      </c>
      <c r="MTP350">
        <v>0</v>
      </c>
      <c r="MTQ350">
        <v>0</v>
      </c>
      <c r="MTR350">
        <v>0</v>
      </c>
      <c r="MTS350">
        <v>0</v>
      </c>
      <c r="MTT350">
        <v>0</v>
      </c>
      <c r="MTU350">
        <v>0</v>
      </c>
      <c r="MTV350">
        <v>0</v>
      </c>
      <c r="MTW350">
        <v>0</v>
      </c>
      <c r="MTX350">
        <v>0</v>
      </c>
      <c r="MTY350">
        <v>0</v>
      </c>
      <c r="MTZ350">
        <v>0</v>
      </c>
      <c r="MUA350">
        <v>0</v>
      </c>
      <c r="MUB350">
        <v>0</v>
      </c>
      <c r="MUC350">
        <v>0</v>
      </c>
      <c r="MUD350">
        <v>0</v>
      </c>
      <c r="MUE350">
        <v>0</v>
      </c>
      <c r="MUF350">
        <v>0</v>
      </c>
      <c r="MUG350">
        <v>0</v>
      </c>
      <c r="MUH350">
        <v>0</v>
      </c>
      <c r="MUI350">
        <v>0</v>
      </c>
      <c r="MUJ350">
        <v>0</v>
      </c>
      <c r="MUK350">
        <v>0</v>
      </c>
      <c r="MUL350">
        <v>0</v>
      </c>
      <c r="MUM350">
        <v>0</v>
      </c>
      <c r="MUN350">
        <v>0</v>
      </c>
      <c r="MUO350">
        <v>0</v>
      </c>
      <c r="MUP350">
        <v>0</v>
      </c>
      <c r="MUQ350">
        <v>0</v>
      </c>
      <c r="MUR350">
        <v>0</v>
      </c>
      <c r="MUS350">
        <v>0</v>
      </c>
      <c r="MUT350">
        <v>0</v>
      </c>
      <c r="MUU350">
        <v>0</v>
      </c>
      <c r="MUV350">
        <v>0</v>
      </c>
      <c r="MUW350">
        <v>0</v>
      </c>
      <c r="MUX350">
        <v>0</v>
      </c>
      <c r="MUY350">
        <v>0</v>
      </c>
      <c r="MUZ350">
        <v>0</v>
      </c>
      <c r="MVA350">
        <v>0</v>
      </c>
      <c r="MVB350">
        <v>0</v>
      </c>
      <c r="MVC350">
        <v>0</v>
      </c>
      <c r="MVD350">
        <v>0</v>
      </c>
      <c r="MVE350">
        <v>0</v>
      </c>
      <c r="MVF350">
        <v>0</v>
      </c>
      <c r="MVG350">
        <v>0</v>
      </c>
      <c r="MVH350">
        <v>0</v>
      </c>
      <c r="MVI350">
        <v>0</v>
      </c>
      <c r="MVJ350">
        <v>0</v>
      </c>
      <c r="MVK350">
        <v>0</v>
      </c>
      <c r="MVL350">
        <v>0</v>
      </c>
      <c r="MVM350">
        <v>0</v>
      </c>
      <c r="MVN350">
        <v>0</v>
      </c>
      <c r="MVO350">
        <v>0</v>
      </c>
      <c r="MVP350">
        <v>0</v>
      </c>
      <c r="MVQ350">
        <v>0</v>
      </c>
      <c r="MVR350">
        <v>0</v>
      </c>
      <c r="MVS350">
        <v>0</v>
      </c>
      <c r="MVT350">
        <v>0</v>
      </c>
      <c r="MVU350">
        <v>0</v>
      </c>
      <c r="MVV350">
        <v>0</v>
      </c>
      <c r="MVW350">
        <v>0</v>
      </c>
      <c r="MVX350">
        <v>0</v>
      </c>
      <c r="MVY350">
        <v>0</v>
      </c>
      <c r="MVZ350">
        <v>0</v>
      </c>
      <c r="MWA350">
        <v>0</v>
      </c>
      <c r="MWB350">
        <v>0</v>
      </c>
      <c r="MWC350">
        <v>0</v>
      </c>
      <c r="MWD350">
        <v>0</v>
      </c>
      <c r="MWE350">
        <v>0</v>
      </c>
      <c r="MWF350">
        <v>0</v>
      </c>
      <c r="MWG350">
        <v>0</v>
      </c>
      <c r="MWH350">
        <v>0</v>
      </c>
      <c r="MWI350">
        <v>0</v>
      </c>
      <c r="MWJ350">
        <v>0</v>
      </c>
      <c r="MWK350">
        <v>0</v>
      </c>
      <c r="MWL350">
        <v>0</v>
      </c>
      <c r="MWM350">
        <v>0</v>
      </c>
      <c r="MWN350">
        <v>0</v>
      </c>
      <c r="MWO350">
        <v>0</v>
      </c>
      <c r="MWP350">
        <v>0</v>
      </c>
      <c r="MWQ350">
        <v>0</v>
      </c>
      <c r="MWR350">
        <v>0</v>
      </c>
      <c r="MWS350">
        <v>0</v>
      </c>
      <c r="MWT350">
        <v>0</v>
      </c>
      <c r="MWU350">
        <v>0</v>
      </c>
      <c r="MWV350">
        <v>0</v>
      </c>
      <c r="MWW350">
        <v>0</v>
      </c>
      <c r="MWX350">
        <v>0</v>
      </c>
      <c r="MWY350">
        <v>0</v>
      </c>
      <c r="MWZ350">
        <v>0</v>
      </c>
      <c r="MXA350">
        <v>0</v>
      </c>
      <c r="MXB350">
        <v>0</v>
      </c>
      <c r="MXC350">
        <v>0</v>
      </c>
      <c r="MXD350">
        <v>0</v>
      </c>
      <c r="MXE350">
        <v>0</v>
      </c>
      <c r="MXF350">
        <v>0</v>
      </c>
      <c r="MXG350">
        <v>0</v>
      </c>
      <c r="MXH350">
        <v>0</v>
      </c>
      <c r="MXI350">
        <v>0</v>
      </c>
      <c r="MXJ350">
        <v>0</v>
      </c>
      <c r="MXK350">
        <v>0</v>
      </c>
      <c r="MXL350">
        <v>0</v>
      </c>
      <c r="MXM350">
        <v>0</v>
      </c>
      <c r="MXN350">
        <v>0</v>
      </c>
      <c r="MXO350">
        <v>0</v>
      </c>
      <c r="MXP350">
        <v>0</v>
      </c>
      <c r="MXQ350">
        <v>0</v>
      </c>
      <c r="MXR350">
        <v>0</v>
      </c>
      <c r="MXS350">
        <v>0</v>
      </c>
      <c r="MXT350">
        <v>0</v>
      </c>
      <c r="MXU350">
        <v>0</v>
      </c>
      <c r="MXV350">
        <v>0</v>
      </c>
      <c r="MXW350">
        <v>0</v>
      </c>
      <c r="MXX350">
        <v>0</v>
      </c>
      <c r="MXY350">
        <v>0</v>
      </c>
      <c r="MXZ350">
        <v>0</v>
      </c>
      <c r="MYA350">
        <v>0</v>
      </c>
      <c r="MYB350">
        <v>0</v>
      </c>
      <c r="MYC350">
        <v>0</v>
      </c>
      <c r="MYD350">
        <v>0</v>
      </c>
      <c r="MYE350">
        <v>0</v>
      </c>
      <c r="MYF350">
        <v>0</v>
      </c>
      <c r="MYG350">
        <v>0</v>
      </c>
      <c r="MYH350">
        <v>0</v>
      </c>
      <c r="MYI350">
        <v>0</v>
      </c>
      <c r="MYJ350">
        <v>0</v>
      </c>
      <c r="MYK350">
        <v>0</v>
      </c>
      <c r="MYL350">
        <v>0</v>
      </c>
      <c r="MYM350">
        <v>0</v>
      </c>
      <c r="MYN350">
        <v>0</v>
      </c>
      <c r="MYO350">
        <v>0</v>
      </c>
      <c r="MYP350">
        <v>0</v>
      </c>
      <c r="MYQ350">
        <v>0</v>
      </c>
      <c r="MYR350">
        <v>0</v>
      </c>
      <c r="MYS350">
        <v>0</v>
      </c>
      <c r="MYT350">
        <v>0</v>
      </c>
      <c r="MYU350">
        <v>0</v>
      </c>
      <c r="MYV350">
        <v>0</v>
      </c>
      <c r="MYW350">
        <v>0</v>
      </c>
      <c r="MYX350">
        <v>0</v>
      </c>
      <c r="MYY350">
        <v>0</v>
      </c>
      <c r="MYZ350">
        <v>0</v>
      </c>
      <c r="MZA350">
        <v>0</v>
      </c>
      <c r="MZB350">
        <v>0</v>
      </c>
      <c r="MZC350">
        <v>0</v>
      </c>
      <c r="MZD350">
        <v>0</v>
      </c>
      <c r="MZE350">
        <v>0</v>
      </c>
      <c r="MZF350">
        <v>0</v>
      </c>
      <c r="MZG350">
        <v>0</v>
      </c>
      <c r="MZH350">
        <v>0</v>
      </c>
      <c r="MZI350">
        <v>0</v>
      </c>
      <c r="MZJ350">
        <v>0</v>
      </c>
      <c r="MZK350">
        <v>0</v>
      </c>
      <c r="MZL350">
        <v>0</v>
      </c>
      <c r="MZM350">
        <v>0</v>
      </c>
      <c r="MZN350">
        <v>0</v>
      </c>
      <c r="MZO350">
        <v>0</v>
      </c>
      <c r="MZP350">
        <v>0</v>
      </c>
      <c r="MZQ350">
        <v>0</v>
      </c>
      <c r="MZR350">
        <v>0</v>
      </c>
      <c r="MZS350">
        <v>0</v>
      </c>
      <c r="MZT350">
        <v>0</v>
      </c>
      <c r="MZU350">
        <v>0</v>
      </c>
      <c r="MZV350">
        <v>0</v>
      </c>
      <c r="MZW350">
        <v>0</v>
      </c>
      <c r="MZX350">
        <v>0</v>
      </c>
      <c r="MZY350">
        <v>0</v>
      </c>
      <c r="MZZ350">
        <v>0</v>
      </c>
      <c r="NAA350">
        <v>0</v>
      </c>
      <c r="NAB350">
        <v>0</v>
      </c>
      <c r="NAC350">
        <v>0</v>
      </c>
      <c r="NAD350">
        <v>0</v>
      </c>
      <c r="NAE350">
        <v>0</v>
      </c>
      <c r="NAF350">
        <v>0</v>
      </c>
      <c r="NAG350">
        <v>0</v>
      </c>
      <c r="NAH350">
        <v>0</v>
      </c>
      <c r="NAI350">
        <v>0</v>
      </c>
      <c r="NAJ350">
        <v>0</v>
      </c>
      <c r="NAK350">
        <v>0</v>
      </c>
      <c r="NAL350">
        <v>0</v>
      </c>
      <c r="NAM350">
        <v>0</v>
      </c>
      <c r="NAN350">
        <v>0</v>
      </c>
      <c r="NAO350">
        <v>0</v>
      </c>
      <c r="NAP350">
        <v>0</v>
      </c>
      <c r="NAQ350">
        <v>0</v>
      </c>
      <c r="NAR350">
        <v>0</v>
      </c>
      <c r="NAS350">
        <v>0</v>
      </c>
      <c r="NAT350">
        <v>0</v>
      </c>
      <c r="NAU350">
        <v>0</v>
      </c>
      <c r="NAV350">
        <v>0</v>
      </c>
      <c r="NAW350">
        <v>0</v>
      </c>
      <c r="NAX350">
        <v>0</v>
      </c>
      <c r="NAY350">
        <v>0</v>
      </c>
      <c r="NAZ350">
        <v>0</v>
      </c>
      <c r="NBA350">
        <v>0</v>
      </c>
      <c r="NBB350">
        <v>0</v>
      </c>
      <c r="NBC350">
        <v>0</v>
      </c>
      <c r="NBD350">
        <v>0</v>
      </c>
      <c r="NBE350">
        <v>0</v>
      </c>
      <c r="NBF350">
        <v>0</v>
      </c>
      <c r="NBG350">
        <v>0</v>
      </c>
      <c r="NBH350">
        <v>0</v>
      </c>
      <c r="NBI350">
        <v>0</v>
      </c>
      <c r="NBJ350">
        <v>0</v>
      </c>
      <c r="NBK350">
        <v>0</v>
      </c>
      <c r="NBL350">
        <v>0</v>
      </c>
      <c r="NBM350">
        <v>0</v>
      </c>
      <c r="NBN350">
        <v>0</v>
      </c>
      <c r="NBO350">
        <v>0</v>
      </c>
      <c r="NBP350">
        <v>0</v>
      </c>
      <c r="NBQ350">
        <v>0</v>
      </c>
      <c r="NBR350">
        <v>0</v>
      </c>
      <c r="NBS350">
        <v>0</v>
      </c>
      <c r="NBT350">
        <v>0</v>
      </c>
      <c r="NBU350">
        <v>0</v>
      </c>
      <c r="NBV350">
        <v>0</v>
      </c>
      <c r="NBW350">
        <v>0</v>
      </c>
      <c r="NBX350">
        <v>0</v>
      </c>
      <c r="NBY350">
        <v>0</v>
      </c>
      <c r="NBZ350">
        <v>0</v>
      </c>
      <c r="NCA350">
        <v>0</v>
      </c>
      <c r="NCB350">
        <v>0</v>
      </c>
      <c r="NCC350">
        <v>0</v>
      </c>
      <c r="NCD350">
        <v>0</v>
      </c>
      <c r="NCE350">
        <v>0</v>
      </c>
      <c r="NCF350">
        <v>0</v>
      </c>
      <c r="NCG350">
        <v>0</v>
      </c>
      <c r="NCH350">
        <v>0</v>
      </c>
      <c r="NCI350">
        <v>0</v>
      </c>
      <c r="NCJ350">
        <v>0</v>
      </c>
      <c r="NCK350">
        <v>0</v>
      </c>
      <c r="NCL350">
        <v>0</v>
      </c>
      <c r="NCM350">
        <v>0</v>
      </c>
      <c r="NCN350">
        <v>0</v>
      </c>
      <c r="NCO350">
        <v>0</v>
      </c>
      <c r="NCP350">
        <v>0</v>
      </c>
      <c r="NCQ350">
        <v>0</v>
      </c>
      <c r="NCR350">
        <v>0</v>
      </c>
      <c r="NCS350">
        <v>0</v>
      </c>
      <c r="NCT350">
        <v>0</v>
      </c>
      <c r="NCU350">
        <v>0</v>
      </c>
      <c r="NCV350">
        <v>0</v>
      </c>
      <c r="NCW350">
        <v>0</v>
      </c>
      <c r="NCX350">
        <v>0</v>
      </c>
      <c r="NCY350">
        <v>0</v>
      </c>
      <c r="NCZ350">
        <v>0</v>
      </c>
      <c r="NDA350">
        <v>0</v>
      </c>
      <c r="NDB350">
        <v>0</v>
      </c>
      <c r="NDC350">
        <v>0</v>
      </c>
      <c r="NDD350">
        <v>0</v>
      </c>
      <c r="NDE350">
        <v>0</v>
      </c>
      <c r="NDF350">
        <v>0</v>
      </c>
      <c r="NDG350">
        <v>0</v>
      </c>
      <c r="NDH350">
        <v>0</v>
      </c>
      <c r="NDI350">
        <v>0</v>
      </c>
      <c r="NDJ350">
        <v>0</v>
      </c>
      <c r="NDK350">
        <v>0</v>
      </c>
      <c r="NDL350">
        <v>0</v>
      </c>
      <c r="NDM350">
        <v>0</v>
      </c>
      <c r="NDN350">
        <v>0</v>
      </c>
      <c r="NDO350">
        <v>0</v>
      </c>
      <c r="NDP350">
        <v>0</v>
      </c>
      <c r="NDQ350">
        <v>0</v>
      </c>
      <c r="NDR350">
        <v>0</v>
      </c>
      <c r="NDS350">
        <v>0</v>
      </c>
      <c r="NDT350">
        <v>0</v>
      </c>
      <c r="NDU350">
        <v>0</v>
      </c>
      <c r="NDV350">
        <v>0</v>
      </c>
      <c r="NDW350">
        <v>0</v>
      </c>
      <c r="NDX350">
        <v>0</v>
      </c>
      <c r="NDY350">
        <v>0</v>
      </c>
      <c r="NDZ350">
        <v>0</v>
      </c>
      <c r="NEA350">
        <v>0</v>
      </c>
      <c r="NEB350">
        <v>0</v>
      </c>
      <c r="NEC350">
        <v>0</v>
      </c>
      <c r="NED350">
        <v>0</v>
      </c>
      <c r="NEE350">
        <v>0</v>
      </c>
      <c r="NEF350">
        <v>0</v>
      </c>
      <c r="NEG350">
        <v>0</v>
      </c>
      <c r="NEH350">
        <v>0</v>
      </c>
      <c r="NEI350">
        <v>0</v>
      </c>
      <c r="NEJ350">
        <v>0</v>
      </c>
      <c r="NEK350">
        <v>0</v>
      </c>
      <c r="NEL350">
        <v>0</v>
      </c>
      <c r="NEM350">
        <v>0</v>
      </c>
      <c r="NEN350">
        <v>0</v>
      </c>
      <c r="NEO350">
        <v>0</v>
      </c>
      <c r="NEP350">
        <v>0</v>
      </c>
      <c r="NEQ350">
        <v>0</v>
      </c>
      <c r="NER350">
        <v>0</v>
      </c>
      <c r="NES350">
        <v>0</v>
      </c>
      <c r="NET350">
        <v>0</v>
      </c>
      <c r="NEU350">
        <v>0</v>
      </c>
      <c r="NEV350">
        <v>0</v>
      </c>
      <c r="NEW350">
        <v>0</v>
      </c>
      <c r="NEX350">
        <v>0</v>
      </c>
      <c r="NEY350">
        <v>0</v>
      </c>
      <c r="NEZ350">
        <v>0</v>
      </c>
      <c r="NFA350">
        <v>0</v>
      </c>
      <c r="NFB350">
        <v>0</v>
      </c>
      <c r="NFC350">
        <v>0</v>
      </c>
      <c r="NFD350">
        <v>0</v>
      </c>
      <c r="NFE350">
        <v>0</v>
      </c>
      <c r="NFF350">
        <v>0</v>
      </c>
      <c r="NFG350">
        <v>0</v>
      </c>
      <c r="NFH350">
        <v>0</v>
      </c>
      <c r="NFI350">
        <v>0</v>
      </c>
      <c r="NFJ350">
        <v>0</v>
      </c>
      <c r="NFK350">
        <v>0</v>
      </c>
      <c r="NFL350">
        <v>0</v>
      </c>
      <c r="NFM350">
        <v>0</v>
      </c>
      <c r="NFN350">
        <v>0</v>
      </c>
      <c r="NFO350">
        <v>0</v>
      </c>
      <c r="NFP350">
        <v>0</v>
      </c>
      <c r="NFQ350">
        <v>0</v>
      </c>
      <c r="NFR350">
        <v>0</v>
      </c>
      <c r="NFS350">
        <v>0</v>
      </c>
      <c r="NFT350">
        <v>0</v>
      </c>
      <c r="NFU350">
        <v>0</v>
      </c>
      <c r="NFV350">
        <v>0</v>
      </c>
      <c r="NFW350">
        <v>0</v>
      </c>
      <c r="NFX350">
        <v>0</v>
      </c>
      <c r="NFY350">
        <v>0</v>
      </c>
      <c r="NFZ350">
        <v>0</v>
      </c>
      <c r="NGA350">
        <v>0</v>
      </c>
      <c r="NGB350">
        <v>0</v>
      </c>
      <c r="NGC350">
        <v>0</v>
      </c>
      <c r="NGD350">
        <v>0</v>
      </c>
      <c r="NGE350">
        <v>0</v>
      </c>
      <c r="NGF350">
        <v>0</v>
      </c>
      <c r="NGG350">
        <v>0</v>
      </c>
      <c r="NGH350">
        <v>0</v>
      </c>
      <c r="NGI350">
        <v>0</v>
      </c>
      <c r="NGJ350">
        <v>0</v>
      </c>
      <c r="NGK350">
        <v>0</v>
      </c>
      <c r="NGL350">
        <v>0</v>
      </c>
      <c r="NGM350">
        <v>0</v>
      </c>
      <c r="NGN350">
        <v>0</v>
      </c>
      <c r="NGO350">
        <v>0</v>
      </c>
      <c r="NGP350">
        <v>0</v>
      </c>
      <c r="NGQ350">
        <v>0</v>
      </c>
      <c r="NGR350">
        <v>0</v>
      </c>
      <c r="NGS350">
        <v>0</v>
      </c>
      <c r="NGT350">
        <v>0</v>
      </c>
      <c r="NGU350">
        <v>0</v>
      </c>
      <c r="NGV350">
        <v>0</v>
      </c>
      <c r="NGW350">
        <v>0</v>
      </c>
      <c r="NGX350">
        <v>0</v>
      </c>
      <c r="NGY350">
        <v>0</v>
      </c>
      <c r="NGZ350">
        <v>0</v>
      </c>
      <c r="NHA350">
        <v>0</v>
      </c>
      <c r="NHB350">
        <v>0</v>
      </c>
      <c r="NHC350">
        <v>0</v>
      </c>
      <c r="NHD350">
        <v>0</v>
      </c>
      <c r="NHE350">
        <v>0</v>
      </c>
      <c r="NHF350">
        <v>0</v>
      </c>
      <c r="NHG350">
        <v>0</v>
      </c>
      <c r="NHH350">
        <v>0</v>
      </c>
      <c r="NHI350">
        <v>0</v>
      </c>
      <c r="NHJ350">
        <v>0</v>
      </c>
      <c r="NHK350">
        <v>0</v>
      </c>
      <c r="NHL350">
        <v>0</v>
      </c>
      <c r="NHM350">
        <v>0</v>
      </c>
      <c r="NHN350">
        <v>0</v>
      </c>
      <c r="NHO350">
        <v>0</v>
      </c>
      <c r="NHP350">
        <v>0</v>
      </c>
      <c r="NHQ350">
        <v>0</v>
      </c>
      <c r="NHR350">
        <v>0</v>
      </c>
      <c r="NHS350">
        <v>0</v>
      </c>
      <c r="NHT350">
        <v>0</v>
      </c>
      <c r="NHU350">
        <v>0</v>
      </c>
      <c r="NHV350">
        <v>0</v>
      </c>
      <c r="NHW350">
        <v>0</v>
      </c>
      <c r="NHX350">
        <v>0</v>
      </c>
      <c r="NHY350">
        <v>0</v>
      </c>
      <c r="NHZ350">
        <v>0</v>
      </c>
      <c r="NIA350">
        <v>0</v>
      </c>
      <c r="NIB350">
        <v>0</v>
      </c>
      <c r="NIC350">
        <v>0</v>
      </c>
      <c r="NID350">
        <v>0</v>
      </c>
      <c r="NIE350">
        <v>0</v>
      </c>
      <c r="NIF350">
        <v>0</v>
      </c>
      <c r="NIG350">
        <v>0</v>
      </c>
      <c r="NIH350">
        <v>0</v>
      </c>
      <c r="NII350">
        <v>0</v>
      </c>
      <c r="NIJ350">
        <v>0</v>
      </c>
      <c r="NIK350">
        <v>0</v>
      </c>
      <c r="NIL350">
        <v>0</v>
      </c>
      <c r="NIM350">
        <v>0</v>
      </c>
      <c r="NIN350">
        <v>0</v>
      </c>
      <c r="NIO350">
        <v>0</v>
      </c>
      <c r="NIP350">
        <v>0</v>
      </c>
      <c r="NIQ350">
        <v>0</v>
      </c>
      <c r="NIR350">
        <v>0</v>
      </c>
      <c r="NIS350">
        <v>0</v>
      </c>
      <c r="NIT350">
        <v>0</v>
      </c>
      <c r="NIU350">
        <v>0</v>
      </c>
      <c r="NIV350">
        <v>0</v>
      </c>
      <c r="NIW350">
        <v>0</v>
      </c>
      <c r="NIX350">
        <v>0</v>
      </c>
      <c r="NIY350">
        <v>0</v>
      </c>
      <c r="NIZ350">
        <v>0</v>
      </c>
      <c r="NJA350">
        <v>0</v>
      </c>
      <c r="NJB350">
        <v>0</v>
      </c>
      <c r="NJC350">
        <v>0</v>
      </c>
      <c r="NJD350">
        <v>0</v>
      </c>
      <c r="NJE350">
        <v>0</v>
      </c>
      <c r="NJF350">
        <v>0</v>
      </c>
      <c r="NJG350">
        <v>0</v>
      </c>
      <c r="NJH350">
        <v>0</v>
      </c>
      <c r="NJI350">
        <v>0</v>
      </c>
      <c r="NJJ350">
        <v>0</v>
      </c>
      <c r="NJK350">
        <v>0</v>
      </c>
      <c r="NJL350">
        <v>0</v>
      </c>
      <c r="NJM350">
        <v>0</v>
      </c>
      <c r="NJN350">
        <v>0</v>
      </c>
      <c r="NJO350">
        <v>0</v>
      </c>
      <c r="NJP350">
        <v>0</v>
      </c>
      <c r="NJQ350">
        <v>0</v>
      </c>
      <c r="NJR350">
        <v>0</v>
      </c>
      <c r="NJS350">
        <v>0</v>
      </c>
      <c r="NJT350">
        <v>0</v>
      </c>
      <c r="NJU350">
        <v>0</v>
      </c>
      <c r="NJV350">
        <v>0</v>
      </c>
      <c r="NJW350">
        <v>0</v>
      </c>
      <c r="NJX350">
        <v>0</v>
      </c>
      <c r="NJY350">
        <v>0</v>
      </c>
      <c r="NJZ350">
        <v>0</v>
      </c>
      <c r="NKA350">
        <v>0</v>
      </c>
      <c r="NKB350">
        <v>0</v>
      </c>
      <c r="NKC350">
        <v>0</v>
      </c>
      <c r="NKD350">
        <v>0</v>
      </c>
      <c r="NKE350">
        <v>0</v>
      </c>
      <c r="NKF350">
        <v>0</v>
      </c>
      <c r="NKG350">
        <v>0</v>
      </c>
      <c r="NKH350">
        <v>0</v>
      </c>
      <c r="NKI350">
        <v>0</v>
      </c>
      <c r="NKJ350">
        <v>0</v>
      </c>
      <c r="NKK350">
        <v>0</v>
      </c>
      <c r="NKL350">
        <v>0</v>
      </c>
      <c r="NKM350">
        <v>0</v>
      </c>
      <c r="NKN350">
        <v>0</v>
      </c>
      <c r="NKO350">
        <v>0</v>
      </c>
      <c r="NKP350">
        <v>0</v>
      </c>
      <c r="NKQ350">
        <v>0</v>
      </c>
      <c r="NKR350">
        <v>0</v>
      </c>
      <c r="NKS350">
        <v>0</v>
      </c>
      <c r="NKT350">
        <v>0</v>
      </c>
      <c r="NKU350">
        <v>0</v>
      </c>
      <c r="NKV350">
        <v>0</v>
      </c>
      <c r="NKW350">
        <v>0</v>
      </c>
      <c r="NKX350">
        <v>0</v>
      </c>
      <c r="NKY350">
        <v>0</v>
      </c>
      <c r="NKZ350">
        <v>0</v>
      </c>
      <c r="NLA350">
        <v>0</v>
      </c>
      <c r="NLB350">
        <v>0</v>
      </c>
      <c r="NLC350">
        <v>0</v>
      </c>
      <c r="NLD350">
        <v>0</v>
      </c>
      <c r="NLE350">
        <v>0</v>
      </c>
      <c r="NLF350">
        <v>0</v>
      </c>
      <c r="NLG350">
        <v>0</v>
      </c>
      <c r="NLH350">
        <v>0</v>
      </c>
      <c r="NLI350">
        <v>0</v>
      </c>
      <c r="NLJ350">
        <v>0</v>
      </c>
      <c r="NLK350">
        <v>0</v>
      </c>
      <c r="NLL350">
        <v>0</v>
      </c>
      <c r="NLM350">
        <v>0</v>
      </c>
      <c r="NLN350">
        <v>0</v>
      </c>
      <c r="NLO350">
        <v>0</v>
      </c>
      <c r="NLP350">
        <v>0</v>
      </c>
      <c r="NLQ350">
        <v>0</v>
      </c>
      <c r="NLR350">
        <v>0</v>
      </c>
      <c r="NLS350">
        <v>0</v>
      </c>
      <c r="NLT350">
        <v>0</v>
      </c>
      <c r="NLU350">
        <v>0</v>
      </c>
      <c r="NLV350">
        <v>0</v>
      </c>
      <c r="NLW350">
        <v>0</v>
      </c>
      <c r="NLX350">
        <v>0</v>
      </c>
      <c r="NLY350">
        <v>0</v>
      </c>
      <c r="NLZ350">
        <v>0</v>
      </c>
      <c r="NMA350">
        <v>0</v>
      </c>
      <c r="NMB350">
        <v>0</v>
      </c>
      <c r="NMC350">
        <v>0</v>
      </c>
      <c r="NMD350">
        <v>0</v>
      </c>
      <c r="NME350">
        <v>0</v>
      </c>
      <c r="NMF350">
        <v>0</v>
      </c>
      <c r="NMG350">
        <v>0</v>
      </c>
      <c r="NMH350">
        <v>0</v>
      </c>
      <c r="NMI350">
        <v>0</v>
      </c>
      <c r="NMJ350">
        <v>0</v>
      </c>
      <c r="NMK350">
        <v>0</v>
      </c>
      <c r="NML350">
        <v>0</v>
      </c>
      <c r="NMM350">
        <v>0</v>
      </c>
      <c r="NMN350">
        <v>0</v>
      </c>
      <c r="NMO350">
        <v>0</v>
      </c>
      <c r="NMP350">
        <v>0</v>
      </c>
      <c r="NMQ350">
        <v>0</v>
      </c>
      <c r="NMR350">
        <v>0</v>
      </c>
      <c r="NMS350">
        <v>0</v>
      </c>
      <c r="NMT350">
        <v>0</v>
      </c>
      <c r="NMU350">
        <v>0</v>
      </c>
      <c r="NMV350">
        <v>0</v>
      </c>
      <c r="NMW350">
        <v>0</v>
      </c>
      <c r="NMX350">
        <v>0</v>
      </c>
      <c r="NMY350">
        <v>0</v>
      </c>
      <c r="NMZ350">
        <v>0</v>
      </c>
      <c r="NNA350">
        <v>0</v>
      </c>
      <c r="NNB350">
        <v>0</v>
      </c>
      <c r="NNC350">
        <v>0</v>
      </c>
      <c r="NND350">
        <v>0</v>
      </c>
      <c r="NNE350">
        <v>0</v>
      </c>
      <c r="NNF350">
        <v>0</v>
      </c>
      <c r="NNG350">
        <v>0</v>
      </c>
      <c r="NNH350">
        <v>0</v>
      </c>
      <c r="NNI350">
        <v>0</v>
      </c>
      <c r="NNJ350">
        <v>0</v>
      </c>
      <c r="NNK350">
        <v>0</v>
      </c>
      <c r="NNL350">
        <v>0</v>
      </c>
      <c r="NNM350">
        <v>0</v>
      </c>
      <c r="NNN350">
        <v>0</v>
      </c>
      <c r="NNO350">
        <v>0</v>
      </c>
      <c r="NNP350">
        <v>0</v>
      </c>
      <c r="NNQ350">
        <v>0</v>
      </c>
      <c r="NNR350">
        <v>0</v>
      </c>
      <c r="NNS350">
        <v>0</v>
      </c>
      <c r="NNT350">
        <v>0</v>
      </c>
      <c r="NNU350">
        <v>0</v>
      </c>
      <c r="NNV350">
        <v>0</v>
      </c>
      <c r="NNW350">
        <v>0</v>
      </c>
      <c r="NNX350">
        <v>0</v>
      </c>
      <c r="NNY350">
        <v>0</v>
      </c>
      <c r="NNZ350">
        <v>0</v>
      </c>
      <c r="NOA350">
        <v>0</v>
      </c>
      <c r="NOB350">
        <v>0</v>
      </c>
      <c r="NOC350">
        <v>0</v>
      </c>
      <c r="NOD350">
        <v>0</v>
      </c>
      <c r="NOE350">
        <v>0</v>
      </c>
      <c r="NOF350">
        <v>0</v>
      </c>
      <c r="NOG350">
        <v>0</v>
      </c>
      <c r="NOH350">
        <v>0</v>
      </c>
      <c r="NOI350">
        <v>0</v>
      </c>
      <c r="NOJ350">
        <v>0</v>
      </c>
      <c r="NOK350">
        <v>0</v>
      </c>
      <c r="NOL350">
        <v>0</v>
      </c>
      <c r="NOM350">
        <v>0</v>
      </c>
      <c r="NON350">
        <v>0</v>
      </c>
      <c r="NOO350">
        <v>0</v>
      </c>
      <c r="NOP350">
        <v>0</v>
      </c>
      <c r="NOQ350">
        <v>0</v>
      </c>
      <c r="NOR350">
        <v>0</v>
      </c>
      <c r="NOS350">
        <v>0</v>
      </c>
      <c r="NOT350">
        <v>0</v>
      </c>
      <c r="NOU350">
        <v>0</v>
      </c>
      <c r="NOV350">
        <v>0</v>
      </c>
      <c r="NOW350">
        <v>0</v>
      </c>
      <c r="NOX350">
        <v>0</v>
      </c>
      <c r="NOY350">
        <v>0</v>
      </c>
      <c r="NOZ350">
        <v>0</v>
      </c>
      <c r="NPA350">
        <v>0</v>
      </c>
      <c r="NPB350">
        <v>0</v>
      </c>
      <c r="NPC350">
        <v>0</v>
      </c>
      <c r="NPD350">
        <v>0</v>
      </c>
      <c r="NPE350">
        <v>0</v>
      </c>
      <c r="NPF350">
        <v>0</v>
      </c>
      <c r="NPG350">
        <v>0</v>
      </c>
      <c r="NPH350">
        <v>0</v>
      </c>
      <c r="NPI350">
        <v>0</v>
      </c>
      <c r="NPJ350">
        <v>0</v>
      </c>
      <c r="NPK350">
        <v>0</v>
      </c>
      <c r="NPL350">
        <v>0</v>
      </c>
      <c r="NPM350">
        <v>0</v>
      </c>
      <c r="NPN350">
        <v>0</v>
      </c>
      <c r="NPO350">
        <v>0</v>
      </c>
      <c r="NPP350">
        <v>0</v>
      </c>
      <c r="NPQ350">
        <v>0</v>
      </c>
      <c r="NPR350">
        <v>0</v>
      </c>
      <c r="NPS350">
        <v>0</v>
      </c>
      <c r="NPT350">
        <v>0</v>
      </c>
      <c r="NPU350">
        <v>0</v>
      </c>
      <c r="NPV350">
        <v>0</v>
      </c>
      <c r="NPW350">
        <v>0</v>
      </c>
      <c r="NPX350">
        <v>0</v>
      </c>
      <c r="NPY350">
        <v>0</v>
      </c>
      <c r="NPZ350">
        <v>0</v>
      </c>
      <c r="NQA350">
        <v>0</v>
      </c>
      <c r="NQB350">
        <v>0</v>
      </c>
      <c r="NQC350">
        <v>0</v>
      </c>
      <c r="NQD350">
        <v>0</v>
      </c>
      <c r="NQE350">
        <v>0</v>
      </c>
      <c r="NQF350">
        <v>0</v>
      </c>
      <c r="NQG350">
        <v>0</v>
      </c>
      <c r="NQH350">
        <v>0</v>
      </c>
      <c r="NQI350">
        <v>0</v>
      </c>
      <c r="NQJ350">
        <v>0</v>
      </c>
      <c r="NQK350">
        <v>0</v>
      </c>
      <c r="NQL350">
        <v>0</v>
      </c>
      <c r="NQM350">
        <v>0</v>
      </c>
      <c r="NQN350">
        <v>0</v>
      </c>
      <c r="NQO350">
        <v>0</v>
      </c>
      <c r="NQP350">
        <v>0</v>
      </c>
      <c r="NQQ350">
        <v>0</v>
      </c>
      <c r="NQR350">
        <v>0</v>
      </c>
      <c r="NQS350">
        <v>0</v>
      </c>
      <c r="NQT350">
        <v>0</v>
      </c>
      <c r="NQU350">
        <v>0</v>
      </c>
      <c r="NQV350">
        <v>0</v>
      </c>
      <c r="NQW350">
        <v>0</v>
      </c>
      <c r="NQX350">
        <v>0</v>
      </c>
      <c r="NQY350">
        <v>0</v>
      </c>
      <c r="NQZ350">
        <v>0</v>
      </c>
      <c r="NRA350">
        <v>0</v>
      </c>
      <c r="NRB350">
        <v>0</v>
      </c>
      <c r="NRC350">
        <v>0</v>
      </c>
      <c r="NRD350">
        <v>0</v>
      </c>
      <c r="NRE350">
        <v>0</v>
      </c>
      <c r="NRF350">
        <v>0</v>
      </c>
      <c r="NRG350">
        <v>0</v>
      </c>
      <c r="NRH350">
        <v>0</v>
      </c>
      <c r="NRI350">
        <v>0</v>
      </c>
      <c r="NRJ350">
        <v>0</v>
      </c>
      <c r="NRK350">
        <v>0</v>
      </c>
      <c r="NRL350">
        <v>0</v>
      </c>
      <c r="NRM350">
        <v>0</v>
      </c>
      <c r="NRN350">
        <v>0</v>
      </c>
      <c r="NRO350">
        <v>0</v>
      </c>
      <c r="NRP350">
        <v>0</v>
      </c>
      <c r="NRQ350">
        <v>0</v>
      </c>
      <c r="NRR350">
        <v>0</v>
      </c>
      <c r="NRS350">
        <v>0</v>
      </c>
      <c r="NRT350">
        <v>0</v>
      </c>
      <c r="NRU350">
        <v>0</v>
      </c>
      <c r="NRV350">
        <v>0</v>
      </c>
      <c r="NRW350">
        <v>0</v>
      </c>
      <c r="NRX350">
        <v>0</v>
      </c>
      <c r="NRY350">
        <v>0</v>
      </c>
      <c r="NRZ350">
        <v>0</v>
      </c>
      <c r="NSA350">
        <v>0</v>
      </c>
      <c r="NSB350">
        <v>0</v>
      </c>
      <c r="NSC350">
        <v>0</v>
      </c>
      <c r="NSD350">
        <v>0</v>
      </c>
      <c r="NSE350">
        <v>0</v>
      </c>
      <c r="NSF350">
        <v>0</v>
      </c>
      <c r="NSG350">
        <v>0</v>
      </c>
      <c r="NSH350">
        <v>0</v>
      </c>
      <c r="NSI350">
        <v>0</v>
      </c>
      <c r="NSJ350">
        <v>0</v>
      </c>
      <c r="NSK350">
        <v>0</v>
      </c>
      <c r="NSL350">
        <v>0</v>
      </c>
      <c r="NSM350">
        <v>0</v>
      </c>
      <c r="NSN350">
        <v>0</v>
      </c>
      <c r="NSO350">
        <v>0</v>
      </c>
      <c r="NSP350">
        <v>0</v>
      </c>
      <c r="NSQ350">
        <v>0</v>
      </c>
      <c r="NSR350">
        <v>0</v>
      </c>
      <c r="NSS350">
        <v>0</v>
      </c>
      <c r="NST350">
        <v>0</v>
      </c>
      <c r="NSU350">
        <v>0</v>
      </c>
      <c r="NSV350">
        <v>0</v>
      </c>
      <c r="NSW350">
        <v>0</v>
      </c>
      <c r="NSX350">
        <v>0</v>
      </c>
      <c r="NSY350">
        <v>0</v>
      </c>
      <c r="NSZ350">
        <v>0</v>
      </c>
      <c r="NTA350">
        <v>0</v>
      </c>
      <c r="NTB350">
        <v>0</v>
      </c>
      <c r="NTC350">
        <v>0</v>
      </c>
      <c r="NTD350">
        <v>0</v>
      </c>
      <c r="NTE350">
        <v>0</v>
      </c>
      <c r="NTF350">
        <v>0</v>
      </c>
      <c r="NTG350">
        <v>0</v>
      </c>
      <c r="NTH350">
        <v>0</v>
      </c>
      <c r="NTI350">
        <v>0</v>
      </c>
      <c r="NTJ350">
        <v>0</v>
      </c>
      <c r="NTK350">
        <v>0</v>
      </c>
      <c r="NTL350">
        <v>0</v>
      </c>
      <c r="NTM350">
        <v>0</v>
      </c>
      <c r="NTN350">
        <v>0</v>
      </c>
      <c r="NTO350">
        <v>0</v>
      </c>
      <c r="NTP350">
        <v>0</v>
      </c>
      <c r="NTQ350">
        <v>0</v>
      </c>
      <c r="NTR350">
        <v>0</v>
      </c>
      <c r="NTS350">
        <v>0</v>
      </c>
      <c r="NTT350">
        <v>0</v>
      </c>
      <c r="NTU350">
        <v>0</v>
      </c>
      <c r="NTV350">
        <v>0</v>
      </c>
      <c r="NTW350">
        <v>0</v>
      </c>
      <c r="NTX350">
        <v>0</v>
      </c>
      <c r="NTY350">
        <v>0</v>
      </c>
      <c r="NTZ350">
        <v>0</v>
      </c>
      <c r="NUA350">
        <v>0</v>
      </c>
      <c r="NUB350">
        <v>0</v>
      </c>
      <c r="NUC350">
        <v>0</v>
      </c>
      <c r="NUD350">
        <v>0</v>
      </c>
      <c r="NUE350">
        <v>0</v>
      </c>
      <c r="NUF350">
        <v>0</v>
      </c>
      <c r="NUG350">
        <v>0</v>
      </c>
      <c r="NUH350">
        <v>0</v>
      </c>
      <c r="NUI350">
        <v>0</v>
      </c>
      <c r="NUJ350">
        <v>0</v>
      </c>
      <c r="NUK350">
        <v>0</v>
      </c>
      <c r="NUL350">
        <v>0</v>
      </c>
      <c r="NUM350">
        <v>0</v>
      </c>
      <c r="NUN350">
        <v>0</v>
      </c>
      <c r="NUO350">
        <v>0</v>
      </c>
      <c r="NUP350">
        <v>0</v>
      </c>
      <c r="NUQ350">
        <v>0</v>
      </c>
      <c r="NUR350">
        <v>0</v>
      </c>
      <c r="NUS350">
        <v>0</v>
      </c>
      <c r="NUT350">
        <v>0</v>
      </c>
      <c r="NUU350">
        <v>0</v>
      </c>
      <c r="NUV350">
        <v>0</v>
      </c>
      <c r="NUW350">
        <v>0</v>
      </c>
      <c r="NUX350">
        <v>0</v>
      </c>
      <c r="NUY350">
        <v>0</v>
      </c>
      <c r="NUZ350">
        <v>0</v>
      </c>
      <c r="NVA350">
        <v>0</v>
      </c>
      <c r="NVB350">
        <v>0</v>
      </c>
      <c r="NVC350">
        <v>0</v>
      </c>
      <c r="NVD350">
        <v>0</v>
      </c>
      <c r="NVE350">
        <v>0</v>
      </c>
      <c r="NVF350">
        <v>0</v>
      </c>
      <c r="NVG350">
        <v>0</v>
      </c>
      <c r="NVH350">
        <v>0</v>
      </c>
      <c r="NVI350">
        <v>0</v>
      </c>
      <c r="NVJ350">
        <v>0</v>
      </c>
      <c r="NVK350">
        <v>0</v>
      </c>
      <c r="NVL350">
        <v>0</v>
      </c>
      <c r="NVM350">
        <v>0</v>
      </c>
      <c r="NVN350">
        <v>0</v>
      </c>
      <c r="NVO350">
        <v>0</v>
      </c>
      <c r="NVP350">
        <v>0</v>
      </c>
      <c r="NVQ350">
        <v>0</v>
      </c>
      <c r="NVR350">
        <v>0</v>
      </c>
      <c r="NVS350">
        <v>0</v>
      </c>
      <c r="NVT350">
        <v>0</v>
      </c>
      <c r="NVU350">
        <v>0</v>
      </c>
      <c r="NVV350">
        <v>0</v>
      </c>
      <c r="NVW350">
        <v>0</v>
      </c>
      <c r="NVX350">
        <v>0</v>
      </c>
      <c r="NVY350">
        <v>0</v>
      </c>
      <c r="NVZ350">
        <v>0</v>
      </c>
      <c r="NWA350">
        <v>0</v>
      </c>
      <c r="NWB350">
        <v>0</v>
      </c>
      <c r="NWC350">
        <v>0</v>
      </c>
      <c r="NWD350">
        <v>0</v>
      </c>
      <c r="NWE350">
        <v>0</v>
      </c>
      <c r="NWF350">
        <v>0</v>
      </c>
      <c r="NWG350">
        <v>0</v>
      </c>
      <c r="NWH350">
        <v>0</v>
      </c>
      <c r="NWI350">
        <v>0</v>
      </c>
      <c r="NWJ350">
        <v>0</v>
      </c>
      <c r="NWK350">
        <v>0</v>
      </c>
      <c r="NWL350">
        <v>0</v>
      </c>
      <c r="NWM350">
        <v>0</v>
      </c>
      <c r="NWN350">
        <v>0</v>
      </c>
      <c r="NWO350">
        <v>0</v>
      </c>
      <c r="NWP350">
        <v>0</v>
      </c>
      <c r="NWQ350">
        <v>0</v>
      </c>
      <c r="NWR350">
        <v>0</v>
      </c>
      <c r="NWS350">
        <v>0</v>
      </c>
      <c r="NWT350">
        <v>0</v>
      </c>
      <c r="NWU350">
        <v>0</v>
      </c>
      <c r="NWV350">
        <v>0</v>
      </c>
      <c r="NWW350">
        <v>0</v>
      </c>
      <c r="NWX350">
        <v>0</v>
      </c>
      <c r="NWY350">
        <v>0</v>
      </c>
      <c r="NWZ350">
        <v>0</v>
      </c>
      <c r="NXA350">
        <v>0</v>
      </c>
      <c r="NXB350">
        <v>0</v>
      </c>
      <c r="NXC350">
        <v>0</v>
      </c>
      <c r="NXD350">
        <v>0</v>
      </c>
      <c r="NXE350">
        <v>0</v>
      </c>
      <c r="NXF350">
        <v>0</v>
      </c>
      <c r="NXG350">
        <v>0</v>
      </c>
      <c r="NXH350">
        <v>0</v>
      </c>
      <c r="NXI350">
        <v>0</v>
      </c>
      <c r="NXJ350">
        <v>0</v>
      </c>
      <c r="NXK350">
        <v>0</v>
      </c>
      <c r="NXL350">
        <v>0</v>
      </c>
      <c r="NXM350">
        <v>0</v>
      </c>
      <c r="NXN350">
        <v>0</v>
      </c>
      <c r="NXO350">
        <v>0</v>
      </c>
      <c r="NXP350">
        <v>0</v>
      </c>
      <c r="NXQ350">
        <v>0</v>
      </c>
      <c r="NXR350">
        <v>0</v>
      </c>
      <c r="NXS350">
        <v>0</v>
      </c>
      <c r="NXT350">
        <v>0</v>
      </c>
      <c r="NXU350">
        <v>0</v>
      </c>
      <c r="NXV350">
        <v>0</v>
      </c>
      <c r="NXW350">
        <v>0</v>
      </c>
      <c r="NXX350">
        <v>0</v>
      </c>
      <c r="NXY350">
        <v>0</v>
      </c>
      <c r="NXZ350">
        <v>0</v>
      </c>
      <c r="NYA350">
        <v>0</v>
      </c>
      <c r="NYB350">
        <v>0</v>
      </c>
      <c r="NYC350">
        <v>0</v>
      </c>
      <c r="NYD350">
        <v>0</v>
      </c>
      <c r="NYE350">
        <v>0</v>
      </c>
      <c r="NYF350">
        <v>0</v>
      </c>
      <c r="NYG350">
        <v>0</v>
      </c>
      <c r="NYH350">
        <v>0</v>
      </c>
      <c r="NYI350">
        <v>0</v>
      </c>
      <c r="NYJ350">
        <v>0</v>
      </c>
      <c r="NYK350">
        <v>0</v>
      </c>
      <c r="NYL350">
        <v>0</v>
      </c>
      <c r="NYM350">
        <v>0</v>
      </c>
      <c r="NYN350">
        <v>0</v>
      </c>
      <c r="NYO350">
        <v>0</v>
      </c>
      <c r="NYP350">
        <v>0</v>
      </c>
      <c r="NYQ350">
        <v>0</v>
      </c>
      <c r="NYR350">
        <v>0</v>
      </c>
      <c r="NYS350">
        <v>0</v>
      </c>
      <c r="NYT350">
        <v>0</v>
      </c>
      <c r="NYU350">
        <v>0</v>
      </c>
      <c r="NYV350">
        <v>0</v>
      </c>
      <c r="NYW350">
        <v>0</v>
      </c>
      <c r="NYX350">
        <v>0</v>
      </c>
      <c r="NYY350">
        <v>0</v>
      </c>
      <c r="NYZ350">
        <v>0</v>
      </c>
      <c r="NZA350">
        <v>0</v>
      </c>
      <c r="NZB350">
        <v>0</v>
      </c>
      <c r="NZC350">
        <v>0</v>
      </c>
      <c r="NZD350">
        <v>0</v>
      </c>
      <c r="NZE350">
        <v>0</v>
      </c>
      <c r="NZF350">
        <v>0</v>
      </c>
      <c r="NZG350">
        <v>0</v>
      </c>
      <c r="NZH350">
        <v>0</v>
      </c>
      <c r="NZI350">
        <v>0</v>
      </c>
      <c r="NZJ350">
        <v>0</v>
      </c>
      <c r="NZK350">
        <v>0</v>
      </c>
      <c r="NZL350">
        <v>0</v>
      </c>
      <c r="NZM350">
        <v>0</v>
      </c>
      <c r="NZN350">
        <v>0</v>
      </c>
      <c r="NZO350">
        <v>0</v>
      </c>
      <c r="NZP350">
        <v>0</v>
      </c>
      <c r="NZQ350">
        <v>0</v>
      </c>
      <c r="NZR350">
        <v>0</v>
      </c>
      <c r="NZS350">
        <v>0</v>
      </c>
      <c r="NZT350">
        <v>0</v>
      </c>
      <c r="NZU350">
        <v>0</v>
      </c>
      <c r="NZV350">
        <v>0</v>
      </c>
      <c r="NZW350">
        <v>0</v>
      </c>
      <c r="NZX350">
        <v>0</v>
      </c>
      <c r="NZY350">
        <v>0</v>
      </c>
      <c r="NZZ350">
        <v>0</v>
      </c>
      <c r="OAA350">
        <v>0</v>
      </c>
      <c r="OAB350">
        <v>0</v>
      </c>
      <c r="OAC350">
        <v>0</v>
      </c>
      <c r="OAD350">
        <v>0</v>
      </c>
      <c r="OAE350">
        <v>0</v>
      </c>
      <c r="OAF350">
        <v>0</v>
      </c>
      <c r="OAG350">
        <v>0</v>
      </c>
      <c r="OAH350">
        <v>0</v>
      </c>
      <c r="OAI350">
        <v>0</v>
      </c>
      <c r="OAJ350">
        <v>0</v>
      </c>
      <c r="OAK350">
        <v>0</v>
      </c>
      <c r="OAL350">
        <v>0</v>
      </c>
      <c r="OAM350">
        <v>0</v>
      </c>
      <c r="OAN350">
        <v>0</v>
      </c>
      <c r="OAO350">
        <v>0</v>
      </c>
      <c r="OAP350">
        <v>0</v>
      </c>
      <c r="OAQ350">
        <v>0</v>
      </c>
      <c r="OAR350">
        <v>0</v>
      </c>
      <c r="OAS350">
        <v>0</v>
      </c>
      <c r="OAT350">
        <v>0</v>
      </c>
      <c r="OAU350">
        <v>0</v>
      </c>
      <c r="OAV350">
        <v>0</v>
      </c>
      <c r="OAW350">
        <v>0</v>
      </c>
      <c r="OAX350">
        <v>0</v>
      </c>
      <c r="OAY350">
        <v>0</v>
      </c>
      <c r="OAZ350">
        <v>0</v>
      </c>
      <c r="OBA350">
        <v>0</v>
      </c>
      <c r="OBB350">
        <v>0</v>
      </c>
      <c r="OBC350">
        <v>0</v>
      </c>
      <c r="OBD350">
        <v>0</v>
      </c>
      <c r="OBE350">
        <v>0</v>
      </c>
      <c r="OBF350">
        <v>0</v>
      </c>
      <c r="OBG350">
        <v>0</v>
      </c>
      <c r="OBH350">
        <v>0</v>
      </c>
      <c r="OBI350">
        <v>0</v>
      </c>
      <c r="OBJ350">
        <v>0</v>
      </c>
      <c r="OBK350">
        <v>0</v>
      </c>
      <c r="OBL350">
        <v>0</v>
      </c>
      <c r="OBM350">
        <v>0</v>
      </c>
      <c r="OBN350">
        <v>0</v>
      </c>
      <c r="OBO350">
        <v>0</v>
      </c>
      <c r="OBP350">
        <v>0</v>
      </c>
      <c r="OBQ350">
        <v>0</v>
      </c>
      <c r="OBR350">
        <v>0</v>
      </c>
      <c r="OBS350">
        <v>0</v>
      </c>
      <c r="OBT350">
        <v>0</v>
      </c>
      <c r="OBU350">
        <v>0</v>
      </c>
      <c r="OBV350">
        <v>0</v>
      </c>
      <c r="OBW350">
        <v>0</v>
      </c>
      <c r="OBX350">
        <v>0</v>
      </c>
      <c r="OBY350">
        <v>0</v>
      </c>
      <c r="OBZ350">
        <v>0</v>
      </c>
      <c r="OCA350">
        <v>0</v>
      </c>
      <c r="OCB350">
        <v>0</v>
      </c>
      <c r="OCC350">
        <v>0</v>
      </c>
      <c r="OCD350">
        <v>0</v>
      </c>
      <c r="OCE350">
        <v>0</v>
      </c>
      <c r="OCF350">
        <v>0</v>
      </c>
      <c r="OCG350">
        <v>0</v>
      </c>
      <c r="OCH350">
        <v>0</v>
      </c>
      <c r="OCI350">
        <v>0</v>
      </c>
      <c r="OCJ350">
        <v>0</v>
      </c>
      <c r="OCK350">
        <v>0</v>
      </c>
      <c r="OCL350">
        <v>0</v>
      </c>
      <c r="OCM350">
        <v>0</v>
      </c>
      <c r="OCN350">
        <v>0</v>
      </c>
      <c r="OCO350">
        <v>0</v>
      </c>
      <c r="OCP350">
        <v>0</v>
      </c>
      <c r="OCQ350">
        <v>0</v>
      </c>
      <c r="OCR350">
        <v>0</v>
      </c>
      <c r="OCS350">
        <v>0</v>
      </c>
      <c r="OCT350">
        <v>0</v>
      </c>
      <c r="OCU350">
        <v>0</v>
      </c>
      <c r="OCV350">
        <v>0</v>
      </c>
      <c r="OCW350">
        <v>0</v>
      </c>
      <c r="OCX350">
        <v>0</v>
      </c>
      <c r="OCY350">
        <v>0</v>
      </c>
      <c r="OCZ350">
        <v>0</v>
      </c>
      <c r="ODA350">
        <v>0</v>
      </c>
      <c r="ODB350">
        <v>0</v>
      </c>
      <c r="ODC350">
        <v>0</v>
      </c>
      <c r="ODD350">
        <v>0</v>
      </c>
      <c r="ODE350">
        <v>0</v>
      </c>
      <c r="ODF350">
        <v>0</v>
      </c>
      <c r="ODG350">
        <v>0</v>
      </c>
      <c r="ODH350">
        <v>0</v>
      </c>
      <c r="ODI350">
        <v>0</v>
      </c>
      <c r="ODJ350">
        <v>0</v>
      </c>
      <c r="ODK350">
        <v>0</v>
      </c>
      <c r="ODL350">
        <v>0</v>
      </c>
      <c r="ODM350">
        <v>0</v>
      </c>
      <c r="ODN350">
        <v>0</v>
      </c>
      <c r="ODO350">
        <v>0</v>
      </c>
      <c r="ODP350">
        <v>0</v>
      </c>
      <c r="ODQ350">
        <v>0</v>
      </c>
      <c r="ODR350">
        <v>0</v>
      </c>
      <c r="ODS350">
        <v>0</v>
      </c>
      <c r="ODT350">
        <v>0</v>
      </c>
      <c r="ODU350">
        <v>0</v>
      </c>
      <c r="ODV350">
        <v>0</v>
      </c>
      <c r="ODW350">
        <v>0</v>
      </c>
      <c r="ODX350">
        <v>0</v>
      </c>
      <c r="ODY350">
        <v>0</v>
      </c>
      <c r="ODZ350">
        <v>0</v>
      </c>
      <c r="OEA350">
        <v>0</v>
      </c>
      <c r="OEB350">
        <v>0</v>
      </c>
      <c r="OEC350">
        <v>0</v>
      </c>
      <c r="OED350">
        <v>0</v>
      </c>
      <c r="OEE350">
        <v>0</v>
      </c>
      <c r="OEF350">
        <v>0</v>
      </c>
      <c r="OEG350">
        <v>0</v>
      </c>
      <c r="OEH350">
        <v>0</v>
      </c>
      <c r="OEI350">
        <v>0</v>
      </c>
      <c r="OEJ350">
        <v>0</v>
      </c>
      <c r="OEK350">
        <v>0</v>
      </c>
      <c r="OEL350">
        <v>0</v>
      </c>
      <c r="OEM350">
        <v>0</v>
      </c>
      <c r="OEN350">
        <v>0</v>
      </c>
      <c r="OEO350">
        <v>0</v>
      </c>
      <c r="OEP350">
        <v>0</v>
      </c>
      <c r="OEQ350">
        <v>0</v>
      </c>
      <c r="OER350">
        <v>0</v>
      </c>
      <c r="OES350">
        <v>0</v>
      </c>
      <c r="OET350">
        <v>0</v>
      </c>
      <c r="OEU350">
        <v>0</v>
      </c>
      <c r="OEV350">
        <v>0</v>
      </c>
      <c r="OEW350">
        <v>0</v>
      </c>
      <c r="OEX350">
        <v>0</v>
      </c>
      <c r="OEY350">
        <v>0</v>
      </c>
      <c r="OEZ350">
        <v>0</v>
      </c>
      <c r="OFA350">
        <v>0</v>
      </c>
      <c r="OFB350">
        <v>0</v>
      </c>
      <c r="OFC350">
        <v>0</v>
      </c>
      <c r="OFD350">
        <v>0</v>
      </c>
      <c r="OFE350">
        <v>0</v>
      </c>
      <c r="OFF350">
        <v>0</v>
      </c>
      <c r="OFG350">
        <v>0</v>
      </c>
      <c r="OFH350">
        <v>0</v>
      </c>
      <c r="OFI350">
        <v>0</v>
      </c>
      <c r="OFJ350">
        <v>0</v>
      </c>
      <c r="OFK350">
        <v>0</v>
      </c>
      <c r="OFL350">
        <v>0</v>
      </c>
      <c r="OFM350">
        <v>0</v>
      </c>
      <c r="OFN350">
        <v>0</v>
      </c>
      <c r="OFO350">
        <v>0</v>
      </c>
      <c r="OFP350">
        <v>0</v>
      </c>
      <c r="OFQ350">
        <v>0</v>
      </c>
      <c r="OFR350">
        <v>0</v>
      </c>
      <c r="OFS350">
        <v>0</v>
      </c>
      <c r="OFT350">
        <v>0</v>
      </c>
      <c r="OFU350">
        <v>0</v>
      </c>
      <c r="OFV350">
        <v>0</v>
      </c>
      <c r="OFW350">
        <v>0</v>
      </c>
      <c r="OFX350">
        <v>0</v>
      </c>
      <c r="OFY350">
        <v>0</v>
      </c>
      <c r="OFZ350">
        <v>0</v>
      </c>
      <c r="OGA350">
        <v>0</v>
      </c>
      <c r="OGB350">
        <v>0</v>
      </c>
      <c r="OGC350">
        <v>0</v>
      </c>
      <c r="OGD350">
        <v>0</v>
      </c>
      <c r="OGE350">
        <v>0</v>
      </c>
      <c r="OGF350">
        <v>0</v>
      </c>
      <c r="OGG350">
        <v>0</v>
      </c>
      <c r="OGH350">
        <v>0</v>
      </c>
      <c r="OGI350">
        <v>0</v>
      </c>
      <c r="OGJ350">
        <v>0</v>
      </c>
      <c r="OGK350">
        <v>0</v>
      </c>
      <c r="OGL350">
        <v>0</v>
      </c>
      <c r="OGM350">
        <v>0</v>
      </c>
      <c r="OGN350">
        <v>0</v>
      </c>
      <c r="OGO350">
        <v>0</v>
      </c>
      <c r="OGP350">
        <v>0</v>
      </c>
      <c r="OGQ350">
        <v>0</v>
      </c>
      <c r="OGR350">
        <v>0</v>
      </c>
      <c r="OGS350">
        <v>0</v>
      </c>
      <c r="OGT350">
        <v>0</v>
      </c>
      <c r="OGU350">
        <v>0</v>
      </c>
      <c r="OGV350">
        <v>0</v>
      </c>
      <c r="OGW350">
        <v>0</v>
      </c>
      <c r="OGX350">
        <v>0</v>
      </c>
      <c r="OGY350">
        <v>0</v>
      </c>
      <c r="OGZ350">
        <v>0</v>
      </c>
      <c r="OHA350">
        <v>0</v>
      </c>
      <c r="OHB350">
        <v>0</v>
      </c>
      <c r="OHC350">
        <v>0</v>
      </c>
      <c r="OHD350">
        <v>0</v>
      </c>
      <c r="OHE350">
        <v>0</v>
      </c>
      <c r="OHF350">
        <v>0</v>
      </c>
      <c r="OHG350">
        <v>0</v>
      </c>
      <c r="OHH350">
        <v>0</v>
      </c>
      <c r="OHI350">
        <v>0</v>
      </c>
      <c r="OHJ350">
        <v>0</v>
      </c>
      <c r="OHK350">
        <v>0</v>
      </c>
      <c r="OHL350">
        <v>0</v>
      </c>
      <c r="OHM350">
        <v>0</v>
      </c>
      <c r="OHN350">
        <v>0</v>
      </c>
      <c r="OHO350">
        <v>0</v>
      </c>
      <c r="OHP350">
        <v>0</v>
      </c>
      <c r="OHQ350">
        <v>0</v>
      </c>
      <c r="OHR350">
        <v>0</v>
      </c>
      <c r="OHS350">
        <v>0</v>
      </c>
      <c r="OHT350">
        <v>0</v>
      </c>
      <c r="OHU350">
        <v>0</v>
      </c>
      <c r="OHV350">
        <v>0</v>
      </c>
      <c r="OHW350">
        <v>0</v>
      </c>
      <c r="OHX350">
        <v>0</v>
      </c>
      <c r="OHY350">
        <v>0</v>
      </c>
      <c r="OHZ350">
        <v>0</v>
      </c>
      <c r="OIA350">
        <v>0</v>
      </c>
      <c r="OIB350">
        <v>0</v>
      </c>
      <c r="OIC350">
        <v>0</v>
      </c>
      <c r="OID350">
        <v>0</v>
      </c>
      <c r="OIE350">
        <v>0</v>
      </c>
      <c r="OIF350">
        <v>0</v>
      </c>
      <c r="OIG350">
        <v>0</v>
      </c>
      <c r="OIH350">
        <v>0</v>
      </c>
      <c r="OII350">
        <v>0</v>
      </c>
      <c r="OIJ350">
        <v>0</v>
      </c>
      <c r="OIK350">
        <v>0</v>
      </c>
      <c r="OIL350">
        <v>0</v>
      </c>
      <c r="OIM350">
        <v>0</v>
      </c>
      <c r="OIN350">
        <v>0</v>
      </c>
      <c r="OIO350">
        <v>0</v>
      </c>
      <c r="OIP350">
        <v>0</v>
      </c>
      <c r="OIQ350">
        <v>0</v>
      </c>
      <c r="OIR350">
        <v>0</v>
      </c>
      <c r="OIS350">
        <v>0</v>
      </c>
      <c r="OIT350">
        <v>0</v>
      </c>
      <c r="OIU350">
        <v>0</v>
      </c>
      <c r="OIV350">
        <v>0</v>
      </c>
      <c r="OIW350">
        <v>0</v>
      </c>
      <c r="OIX350">
        <v>0</v>
      </c>
      <c r="OIY350">
        <v>0</v>
      </c>
      <c r="OIZ350">
        <v>0</v>
      </c>
      <c r="OJA350">
        <v>0</v>
      </c>
      <c r="OJB350">
        <v>0</v>
      </c>
      <c r="OJC350">
        <v>0</v>
      </c>
      <c r="OJD350">
        <v>0</v>
      </c>
      <c r="OJE350">
        <v>0</v>
      </c>
      <c r="OJF350">
        <v>0</v>
      </c>
      <c r="OJG350">
        <v>0</v>
      </c>
      <c r="OJH350">
        <v>0</v>
      </c>
      <c r="OJI350">
        <v>0</v>
      </c>
      <c r="OJJ350">
        <v>0</v>
      </c>
      <c r="OJK350">
        <v>0</v>
      </c>
      <c r="OJL350">
        <v>0</v>
      </c>
      <c r="OJM350">
        <v>0</v>
      </c>
      <c r="OJN350">
        <v>0</v>
      </c>
      <c r="OJO350">
        <v>0</v>
      </c>
      <c r="OJP350">
        <v>0</v>
      </c>
      <c r="OJQ350">
        <v>0</v>
      </c>
      <c r="OJR350">
        <v>0</v>
      </c>
      <c r="OJS350">
        <v>0</v>
      </c>
      <c r="OJT350">
        <v>0</v>
      </c>
      <c r="OJU350">
        <v>0</v>
      </c>
      <c r="OJV350">
        <v>0</v>
      </c>
      <c r="OJW350">
        <v>0</v>
      </c>
      <c r="OJX350">
        <v>0</v>
      </c>
      <c r="OJY350">
        <v>0</v>
      </c>
      <c r="OJZ350">
        <v>0</v>
      </c>
      <c r="OKA350">
        <v>0</v>
      </c>
      <c r="OKB350">
        <v>0</v>
      </c>
      <c r="OKC350">
        <v>0</v>
      </c>
      <c r="OKD350">
        <v>0</v>
      </c>
      <c r="OKE350">
        <v>0</v>
      </c>
      <c r="OKF350">
        <v>0</v>
      </c>
      <c r="OKG350">
        <v>0</v>
      </c>
      <c r="OKH350">
        <v>0</v>
      </c>
      <c r="OKI350">
        <v>0</v>
      </c>
      <c r="OKJ350">
        <v>0</v>
      </c>
      <c r="OKK350">
        <v>0</v>
      </c>
      <c r="OKL350">
        <v>0</v>
      </c>
      <c r="OKM350">
        <v>0</v>
      </c>
      <c r="OKN350">
        <v>0</v>
      </c>
      <c r="OKO350">
        <v>0</v>
      </c>
      <c r="OKP350">
        <v>0</v>
      </c>
      <c r="OKQ350">
        <v>0</v>
      </c>
      <c r="OKR350">
        <v>0</v>
      </c>
      <c r="OKS350">
        <v>0</v>
      </c>
      <c r="OKT350">
        <v>0</v>
      </c>
      <c r="OKU350">
        <v>0</v>
      </c>
      <c r="OKV350">
        <v>0</v>
      </c>
      <c r="OKW350">
        <v>0</v>
      </c>
      <c r="OKX350">
        <v>0</v>
      </c>
      <c r="OKY350">
        <v>0</v>
      </c>
      <c r="OKZ350">
        <v>0</v>
      </c>
      <c r="OLA350">
        <v>0</v>
      </c>
      <c r="OLB350">
        <v>0</v>
      </c>
      <c r="OLC350">
        <v>0</v>
      </c>
      <c r="OLD350">
        <v>0</v>
      </c>
      <c r="OLE350">
        <v>0</v>
      </c>
      <c r="OLF350">
        <v>0</v>
      </c>
      <c r="OLG350">
        <v>0</v>
      </c>
      <c r="OLH350">
        <v>0</v>
      </c>
      <c r="OLI350">
        <v>0</v>
      </c>
      <c r="OLJ350">
        <v>0</v>
      </c>
      <c r="OLK350">
        <v>0</v>
      </c>
      <c r="OLL350">
        <v>0</v>
      </c>
      <c r="OLM350">
        <v>0</v>
      </c>
      <c r="OLN350">
        <v>0</v>
      </c>
      <c r="OLO350">
        <v>0</v>
      </c>
      <c r="OLP350">
        <v>0</v>
      </c>
      <c r="OLQ350">
        <v>0</v>
      </c>
      <c r="OLR350">
        <v>0</v>
      </c>
      <c r="OLS350">
        <v>0</v>
      </c>
      <c r="OLT350">
        <v>0</v>
      </c>
      <c r="OLU350">
        <v>0</v>
      </c>
      <c r="OLV350">
        <v>0</v>
      </c>
      <c r="OLW350">
        <v>0</v>
      </c>
      <c r="OLX350">
        <v>0</v>
      </c>
      <c r="OLY350">
        <v>0</v>
      </c>
      <c r="OLZ350">
        <v>0</v>
      </c>
      <c r="OMA350">
        <v>0</v>
      </c>
      <c r="OMB350">
        <v>0</v>
      </c>
      <c r="OMC350">
        <v>0</v>
      </c>
      <c r="OMD350">
        <v>0</v>
      </c>
      <c r="OME350">
        <v>0</v>
      </c>
      <c r="OMF350">
        <v>0</v>
      </c>
      <c r="OMG350">
        <v>0</v>
      </c>
      <c r="OMH350">
        <v>0</v>
      </c>
      <c r="OMI350">
        <v>0</v>
      </c>
      <c r="OMJ350">
        <v>0</v>
      </c>
      <c r="OMK350">
        <v>0</v>
      </c>
      <c r="OML350">
        <v>0</v>
      </c>
      <c r="OMM350">
        <v>0</v>
      </c>
      <c r="OMN350">
        <v>0</v>
      </c>
      <c r="OMO350">
        <v>0</v>
      </c>
      <c r="OMP350">
        <v>0</v>
      </c>
      <c r="OMQ350">
        <v>0</v>
      </c>
      <c r="OMR350">
        <v>0</v>
      </c>
      <c r="OMS350">
        <v>0</v>
      </c>
      <c r="OMT350">
        <v>0</v>
      </c>
      <c r="OMU350">
        <v>0</v>
      </c>
      <c r="OMV350">
        <v>0</v>
      </c>
      <c r="OMW350">
        <v>0</v>
      </c>
      <c r="OMX350">
        <v>0</v>
      </c>
      <c r="OMY350">
        <v>0</v>
      </c>
      <c r="OMZ350">
        <v>0</v>
      </c>
      <c r="ONA350">
        <v>0</v>
      </c>
      <c r="ONB350">
        <v>0</v>
      </c>
      <c r="ONC350">
        <v>0</v>
      </c>
      <c r="OND350">
        <v>0</v>
      </c>
      <c r="ONE350">
        <v>0</v>
      </c>
      <c r="ONF350">
        <v>0</v>
      </c>
      <c r="ONG350">
        <v>0</v>
      </c>
      <c r="ONH350">
        <v>0</v>
      </c>
      <c r="ONI350">
        <v>0</v>
      </c>
      <c r="ONJ350">
        <v>0</v>
      </c>
      <c r="ONK350">
        <v>0</v>
      </c>
      <c r="ONL350">
        <v>0</v>
      </c>
      <c r="ONM350">
        <v>0</v>
      </c>
      <c r="ONN350">
        <v>0</v>
      </c>
      <c r="ONO350">
        <v>0</v>
      </c>
      <c r="ONP350">
        <v>0</v>
      </c>
      <c r="ONQ350">
        <v>0</v>
      </c>
      <c r="ONR350">
        <v>0</v>
      </c>
      <c r="ONS350">
        <v>0</v>
      </c>
      <c r="ONT350">
        <v>0</v>
      </c>
      <c r="ONU350">
        <v>0</v>
      </c>
      <c r="ONV350">
        <v>0</v>
      </c>
      <c r="ONW350">
        <v>0</v>
      </c>
      <c r="ONX350">
        <v>0</v>
      </c>
      <c r="ONY350">
        <v>0</v>
      </c>
      <c r="ONZ350">
        <v>0</v>
      </c>
      <c r="OOA350">
        <v>0</v>
      </c>
      <c r="OOB350">
        <v>0</v>
      </c>
      <c r="OOC350">
        <v>0</v>
      </c>
      <c r="OOD350">
        <v>0</v>
      </c>
      <c r="OOE350">
        <v>0</v>
      </c>
      <c r="OOF350">
        <v>0</v>
      </c>
      <c r="OOG350">
        <v>0</v>
      </c>
      <c r="OOH350">
        <v>0</v>
      </c>
      <c r="OOI350">
        <v>0</v>
      </c>
      <c r="OOJ350">
        <v>0</v>
      </c>
      <c r="OOK350">
        <v>0</v>
      </c>
      <c r="OOL350">
        <v>0</v>
      </c>
      <c r="OOM350">
        <v>0</v>
      </c>
      <c r="OON350">
        <v>0</v>
      </c>
      <c r="OOO350">
        <v>0</v>
      </c>
      <c r="OOP350">
        <v>0</v>
      </c>
      <c r="OOQ350">
        <v>0</v>
      </c>
      <c r="OOR350">
        <v>0</v>
      </c>
      <c r="OOS350">
        <v>0</v>
      </c>
      <c r="OOT350">
        <v>0</v>
      </c>
      <c r="OOU350">
        <v>0</v>
      </c>
      <c r="OOV350">
        <v>0</v>
      </c>
      <c r="OOW350">
        <v>0</v>
      </c>
      <c r="OOX350">
        <v>0</v>
      </c>
      <c r="OOY350">
        <v>0</v>
      </c>
      <c r="OOZ350">
        <v>0</v>
      </c>
      <c r="OPA350">
        <v>0</v>
      </c>
      <c r="OPB350">
        <v>0</v>
      </c>
      <c r="OPC350">
        <v>0</v>
      </c>
      <c r="OPD350">
        <v>0</v>
      </c>
      <c r="OPE350">
        <v>0</v>
      </c>
      <c r="OPF350">
        <v>0</v>
      </c>
      <c r="OPG350">
        <v>0</v>
      </c>
      <c r="OPH350">
        <v>0</v>
      </c>
      <c r="OPI350">
        <v>0</v>
      </c>
      <c r="OPJ350">
        <v>0</v>
      </c>
      <c r="OPK350">
        <v>0</v>
      </c>
      <c r="OPL350">
        <v>0</v>
      </c>
      <c r="OPM350">
        <v>0</v>
      </c>
      <c r="OPN350">
        <v>0</v>
      </c>
      <c r="OPO350">
        <v>0</v>
      </c>
      <c r="OPP350">
        <v>0</v>
      </c>
      <c r="OPQ350">
        <v>0</v>
      </c>
      <c r="OPR350">
        <v>0</v>
      </c>
      <c r="OPS350">
        <v>0</v>
      </c>
      <c r="OPT350">
        <v>0</v>
      </c>
      <c r="OPU350">
        <v>0</v>
      </c>
      <c r="OPV350">
        <v>0</v>
      </c>
      <c r="OPW350">
        <v>0</v>
      </c>
      <c r="OPX350">
        <v>0</v>
      </c>
      <c r="OPY350">
        <v>0</v>
      </c>
      <c r="OPZ350">
        <v>0</v>
      </c>
      <c r="OQA350">
        <v>0</v>
      </c>
      <c r="OQB350">
        <v>0</v>
      </c>
      <c r="OQC350">
        <v>0</v>
      </c>
      <c r="OQD350">
        <v>0</v>
      </c>
      <c r="OQE350">
        <v>0</v>
      </c>
      <c r="OQF350">
        <v>0</v>
      </c>
      <c r="OQG350">
        <v>0</v>
      </c>
      <c r="OQH350">
        <v>0</v>
      </c>
      <c r="OQI350">
        <v>0</v>
      </c>
      <c r="OQJ350">
        <v>0</v>
      </c>
      <c r="OQK350">
        <v>0</v>
      </c>
      <c r="OQL350">
        <v>0</v>
      </c>
      <c r="OQM350">
        <v>0</v>
      </c>
      <c r="OQN350">
        <v>0</v>
      </c>
      <c r="OQO350">
        <v>0</v>
      </c>
      <c r="OQP350">
        <v>0</v>
      </c>
      <c r="OQQ350">
        <v>0</v>
      </c>
      <c r="OQR350">
        <v>0</v>
      </c>
      <c r="OQS350">
        <v>0</v>
      </c>
      <c r="OQT350">
        <v>0</v>
      </c>
      <c r="OQU350">
        <v>0</v>
      </c>
      <c r="OQV350">
        <v>0</v>
      </c>
      <c r="OQW350">
        <v>0</v>
      </c>
      <c r="OQX350">
        <v>0</v>
      </c>
      <c r="OQY350">
        <v>0</v>
      </c>
      <c r="OQZ350">
        <v>0</v>
      </c>
      <c r="ORA350">
        <v>0</v>
      </c>
      <c r="ORB350">
        <v>0</v>
      </c>
      <c r="ORC350">
        <v>0</v>
      </c>
      <c r="ORD350">
        <v>0</v>
      </c>
      <c r="ORE350">
        <v>0</v>
      </c>
      <c r="ORF350">
        <v>0</v>
      </c>
      <c r="ORG350">
        <v>0</v>
      </c>
      <c r="ORH350">
        <v>0</v>
      </c>
      <c r="ORI350">
        <v>0</v>
      </c>
      <c r="ORJ350">
        <v>0</v>
      </c>
      <c r="ORK350">
        <v>0</v>
      </c>
      <c r="ORL350">
        <v>0</v>
      </c>
      <c r="ORM350">
        <v>0</v>
      </c>
      <c r="ORN350">
        <v>0</v>
      </c>
      <c r="ORO350">
        <v>0</v>
      </c>
      <c r="ORP350">
        <v>0</v>
      </c>
      <c r="ORQ350">
        <v>0</v>
      </c>
      <c r="ORR350">
        <v>0</v>
      </c>
      <c r="ORS350">
        <v>0</v>
      </c>
      <c r="ORT350">
        <v>0</v>
      </c>
      <c r="ORU350">
        <v>0</v>
      </c>
      <c r="ORV350">
        <v>0</v>
      </c>
      <c r="ORW350">
        <v>0</v>
      </c>
      <c r="ORX350">
        <v>0</v>
      </c>
      <c r="ORY350">
        <v>0</v>
      </c>
      <c r="ORZ350">
        <v>0</v>
      </c>
      <c r="OSA350">
        <v>0</v>
      </c>
      <c r="OSB350">
        <v>0</v>
      </c>
      <c r="OSC350">
        <v>0</v>
      </c>
      <c r="OSD350">
        <v>0</v>
      </c>
      <c r="OSE350">
        <v>0</v>
      </c>
      <c r="OSF350">
        <v>0</v>
      </c>
      <c r="OSG350">
        <v>0</v>
      </c>
      <c r="OSH350">
        <v>0</v>
      </c>
      <c r="OSI350">
        <v>0</v>
      </c>
      <c r="OSJ350">
        <v>0</v>
      </c>
      <c r="OSK350">
        <v>0</v>
      </c>
      <c r="OSL350">
        <v>0</v>
      </c>
      <c r="OSM350">
        <v>0</v>
      </c>
      <c r="OSN350">
        <v>0</v>
      </c>
      <c r="OSO350">
        <v>0</v>
      </c>
      <c r="OSP350">
        <v>0</v>
      </c>
      <c r="OSQ350">
        <v>0</v>
      </c>
      <c r="OSR350">
        <v>0</v>
      </c>
      <c r="OSS350">
        <v>0</v>
      </c>
      <c r="OST350">
        <v>0</v>
      </c>
      <c r="OSU350">
        <v>0</v>
      </c>
      <c r="OSV350">
        <v>0</v>
      </c>
      <c r="OSW350">
        <v>0</v>
      </c>
      <c r="OSX350">
        <v>0</v>
      </c>
      <c r="OSY350">
        <v>0</v>
      </c>
      <c r="OSZ350">
        <v>0</v>
      </c>
      <c r="OTA350">
        <v>0</v>
      </c>
      <c r="OTB350">
        <v>0</v>
      </c>
      <c r="OTC350">
        <v>0</v>
      </c>
      <c r="OTD350">
        <v>0</v>
      </c>
      <c r="OTE350">
        <v>0</v>
      </c>
      <c r="OTF350">
        <v>0</v>
      </c>
      <c r="OTG350">
        <v>0</v>
      </c>
      <c r="OTH350">
        <v>0</v>
      </c>
      <c r="OTI350">
        <v>0</v>
      </c>
      <c r="OTJ350">
        <v>0</v>
      </c>
      <c r="OTK350">
        <v>0</v>
      </c>
      <c r="OTL350">
        <v>0</v>
      </c>
      <c r="OTM350">
        <v>0</v>
      </c>
      <c r="OTN350">
        <v>0</v>
      </c>
      <c r="OTO350">
        <v>0</v>
      </c>
      <c r="OTP350">
        <v>0</v>
      </c>
      <c r="OTQ350">
        <v>0</v>
      </c>
      <c r="OTR350">
        <v>0</v>
      </c>
      <c r="OTS350">
        <v>0</v>
      </c>
      <c r="OTT350">
        <v>0</v>
      </c>
      <c r="OTU350">
        <v>0</v>
      </c>
      <c r="OTV350">
        <v>0</v>
      </c>
      <c r="OTW350">
        <v>0</v>
      </c>
      <c r="OTX350">
        <v>0</v>
      </c>
      <c r="OTY350">
        <v>0</v>
      </c>
      <c r="OTZ350">
        <v>0</v>
      </c>
      <c r="OUA350">
        <v>0</v>
      </c>
      <c r="OUB350">
        <v>0</v>
      </c>
      <c r="OUC350">
        <v>0</v>
      </c>
      <c r="OUD350">
        <v>0</v>
      </c>
      <c r="OUE350">
        <v>0</v>
      </c>
      <c r="OUF350">
        <v>0</v>
      </c>
      <c r="OUG350">
        <v>0</v>
      </c>
      <c r="OUH350">
        <v>0</v>
      </c>
      <c r="OUI350">
        <v>0</v>
      </c>
      <c r="OUJ350">
        <v>0</v>
      </c>
      <c r="OUK350">
        <v>0</v>
      </c>
      <c r="OUL350">
        <v>0</v>
      </c>
      <c r="OUM350">
        <v>0</v>
      </c>
      <c r="OUN350">
        <v>0</v>
      </c>
      <c r="OUO350">
        <v>0</v>
      </c>
      <c r="OUP350">
        <v>0</v>
      </c>
      <c r="OUQ350">
        <v>0</v>
      </c>
      <c r="OUR350">
        <v>0</v>
      </c>
      <c r="OUS350">
        <v>0</v>
      </c>
      <c r="OUT350">
        <v>0</v>
      </c>
      <c r="OUU350">
        <v>0</v>
      </c>
      <c r="OUV350">
        <v>0</v>
      </c>
      <c r="OUW350">
        <v>0</v>
      </c>
      <c r="OUX350">
        <v>0</v>
      </c>
      <c r="OUY350">
        <v>0</v>
      </c>
      <c r="OUZ350">
        <v>0</v>
      </c>
      <c r="OVA350">
        <v>0</v>
      </c>
      <c r="OVB350">
        <v>0</v>
      </c>
      <c r="OVC350">
        <v>0</v>
      </c>
      <c r="OVD350">
        <v>0</v>
      </c>
      <c r="OVE350">
        <v>0</v>
      </c>
      <c r="OVF350">
        <v>0</v>
      </c>
      <c r="OVG350">
        <v>0</v>
      </c>
      <c r="OVH350">
        <v>0</v>
      </c>
      <c r="OVI350">
        <v>0</v>
      </c>
      <c r="OVJ350">
        <v>0</v>
      </c>
      <c r="OVK350">
        <v>0</v>
      </c>
      <c r="OVL350">
        <v>0</v>
      </c>
      <c r="OVM350">
        <v>0</v>
      </c>
      <c r="OVN350">
        <v>0</v>
      </c>
      <c r="OVO350">
        <v>0</v>
      </c>
      <c r="OVP350">
        <v>0</v>
      </c>
      <c r="OVQ350">
        <v>0</v>
      </c>
      <c r="OVR350">
        <v>0</v>
      </c>
      <c r="OVS350">
        <v>0</v>
      </c>
      <c r="OVT350">
        <v>0</v>
      </c>
      <c r="OVU350">
        <v>0</v>
      </c>
      <c r="OVV350">
        <v>0</v>
      </c>
      <c r="OVW350">
        <v>0</v>
      </c>
      <c r="OVX350">
        <v>0</v>
      </c>
      <c r="OVY350">
        <v>0</v>
      </c>
      <c r="OVZ350">
        <v>0</v>
      </c>
      <c r="OWA350">
        <v>0</v>
      </c>
      <c r="OWB350">
        <v>0</v>
      </c>
      <c r="OWC350">
        <v>0</v>
      </c>
      <c r="OWD350">
        <v>0</v>
      </c>
      <c r="OWE350">
        <v>0</v>
      </c>
      <c r="OWF350">
        <v>0</v>
      </c>
      <c r="OWG350">
        <v>0</v>
      </c>
      <c r="OWH350">
        <v>0</v>
      </c>
      <c r="OWI350">
        <v>0</v>
      </c>
      <c r="OWJ350">
        <v>0</v>
      </c>
      <c r="OWK350">
        <v>0</v>
      </c>
      <c r="OWL350">
        <v>0</v>
      </c>
      <c r="OWM350">
        <v>0</v>
      </c>
      <c r="OWN350">
        <v>0</v>
      </c>
      <c r="OWO350">
        <v>0</v>
      </c>
      <c r="OWP350">
        <v>0</v>
      </c>
      <c r="OWQ350">
        <v>0</v>
      </c>
      <c r="OWR350">
        <v>0</v>
      </c>
      <c r="OWS350">
        <v>0</v>
      </c>
      <c r="OWT350">
        <v>0</v>
      </c>
      <c r="OWU350">
        <v>0</v>
      </c>
      <c r="OWV350">
        <v>0</v>
      </c>
      <c r="OWW350">
        <v>0</v>
      </c>
      <c r="OWX350">
        <v>0</v>
      </c>
      <c r="OWY350">
        <v>0</v>
      </c>
      <c r="OWZ350">
        <v>0</v>
      </c>
      <c r="OXA350">
        <v>0</v>
      </c>
      <c r="OXB350">
        <v>0</v>
      </c>
      <c r="OXC350">
        <v>0</v>
      </c>
      <c r="OXD350">
        <v>0</v>
      </c>
      <c r="OXE350">
        <v>0</v>
      </c>
      <c r="OXF350">
        <v>0</v>
      </c>
      <c r="OXG350">
        <v>0</v>
      </c>
      <c r="OXH350">
        <v>0</v>
      </c>
      <c r="OXI350">
        <v>0</v>
      </c>
      <c r="OXJ350">
        <v>0</v>
      </c>
      <c r="OXK350">
        <v>0</v>
      </c>
      <c r="OXL350">
        <v>0</v>
      </c>
      <c r="OXM350">
        <v>0</v>
      </c>
      <c r="OXN350">
        <v>0</v>
      </c>
      <c r="OXO350">
        <v>0</v>
      </c>
      <c r="OXP350">
        <v>0</v>
      </c>
      <c r="OXQ350">
        <v>0</v>
      </c>
      <c r="OXR350">
        <v>0</v>
      </c>
      <c r="OXS350">
        <v>0</v>
      </c>
      <c r="OXT350">
        <v>0</v>
      </c>
      <c r="OXU350">
        <v>0</v>
      </c>
      <c r="OXV350">
        <v>0</v>
      </c>
      <c r="OXW350">
        <v>0</v>
      </c>
      <c r="OXX350">
        <v>0</v>
      </c>
      <c r="OXY350">
        <v>0</v>
      </c>
      <c r="OXZ350">
        <v>0</v>
      </c>
      <c r="OYA350">
        <v>0</v>
      </c>
      <c r="OYB350">
        <v>0</v>
      </c>
      <c r="OYC350">
        <v>0</v>
      </c>
      <c r="OYD350">
        <v>0</v>
      </c>
      <c r="OYE350">
        <v>0</v>
      </c>
      <c r="OYF350">
        <v>0</v>
      </c>
      <c r="OYG350">
        <v>0</v>
      </c>
      <c r="OYH350">
        <v>0</v>
      </c>
      <c r="OYI350">
        <v>0</v>
      </c>
      <c r="OYJ350">
        <v>0</v>
      </c>
      <c r="OYK350">
        <v>0</v>
      </c>
      <c r="OYL350">
        <v>0</v>
      </c>
      <c r="OYM350">
        <v>0</v>
      </c>
      <c r="OYN350">
        <v>0</v>
      </c>
      <c r="OYO350">
        <v>0</v>
      </c>
      <c r="OYP350">
        <v>0</v>
      </c>
      <c r="OYQ350">
        <v>0</v>
      </c>
      <c r="OYR350">
        <v>0</v>
      </c>
      <c r="OYS350">
        <v>0</v>
      </c>
      <c r="OYT350">
        <v>0</v>
      </c>
      <c r="OYU350">
        <v>0</v>
      </c>
      <c r="OYV350">
        <v>0</v>
      </c>
      <c r="OYW350">
        <v>0</v>
      </c>
      <c r="OYX350">
        <v>0</v>
      </c>
      <c r="OYY350">
        <v>0</v>
      </c>
      <c r="OYZ350">
        <v>0</v>
      </c>
      <c r="OZA350">
        <v>0</v>
      </c>
      <c r="OZB350">
        <v>0</v>
      </c>
      <c r="OZC350">
        <v>0</v>
      </c>
      <c r="OZD350">
        <v>0</v>
      </c>
      <c r="OZE350">
        <v>0</v>
      </c>
      <c r="OZF350">
        <v>0</v>
      </c>
      <c r="OZG350">
        <v>0</v>
      </c>
      <c r="OZH350">
        <v>0</v>
      </c>
      <c r="OZI350">
        <v>0</v>
      </c>
      <c r="OZJ350">
        <v>0</v>
      </c>
      <c r="OZK350">
        <v>0</v>
      </c>
      <c r="OZL350">
        <v>0</v>
      </c>
      <c r="OZM350">
        <v>0</v>
      </c>
      <c r="OZN350">
        <v>0</v>
      </c>
      <c r="OZO350">
        <v>0</v>
      </c>
      <c r="OZP350">
        <v>0</v>
      </c>
      <c r="OZQ350">
        <v>0</v>
      </c>
      <c r="OZR350">
        <v>0</v>
      </c>
      <c r="OZS350">
        <v>0</v>
      </c>
      <c r="OZT350">
        <v>0</v>
      </c>
      <c r="OZU350">
        <v>0</v>
      </c>
      <c r="OZV350">
        <v>0</v>
      </c>
      <c r="OZW350">
        <v>0</v>
      </c>
      <c r="OZX350">
        <v>0</v>
      </c>
      <c r="OZY350">
        <v>0</v>
      </c>
      <c r="OZZ350">
        <v>0</v>
      </c>
      <c r="PAA350">
        <v>0</v>
      </c>
      <c r="PAB350">
        <v>0</v>
      </c>
      <c r="PAC350">
        <v>0</v>
      </c>
      <c r="PAD350">
        <v>0</v>
      </c>
      <c r="PAE350">
        <v>0</v>
      </c>
      <c r="PAF350">
        <v>0</v>
      </c>
      <c r="PAG350">
        <v>0</v>
      </c>
      <c r="PAH350">
        <v>0</v>
      </c>
      <c r="PAI350">
        <v>0</v>
      </c>
      <c r="PAJ350">
        <v>0</v>
      </c>
      <c r="PAK350">
        <v>0</v>
      </c>
      <c r="PAL350">
        <v>0</v>
      </c>
      <c r="PAM350">
        <v>0</v>
      </c>
      <c r="PAN350">
        <v>0</v>
      </c>
      <c r="PAO350">
        <v>0</v>
      </c>
      <c r="PAP350">
        <v>0</v>
      </c>
      <c r="PAQ350">
        <v>0</v>
      </c>
      <c r="PAR350">
        <v>0</v>
      </c>
      <c r="PAS350">
        <v>0</v>
      </c>
      <c r="PAT350">
        <v>0</v>
      </c>
      <c r="PAU350">
        <v>0</v>
      </c>
      <c r="PAV350">
        <v>0</v>
      </c>
      <c r="PAW350">
        <v>0</v>
      </c>
      <c r="PAX350">
        <v>0</v>
      </c>
      <c r="PAY350">
        <v>0</v>
      </c>
      <c r="PAZ350">
        <v>0</v>
      </c>
      <c r="PBA350">
        <v>0</v>
      </c>
      <c r="PBB350">
        <v>0</v>
      </c>
      <c r="PBC350">
        <v>0</v>
      </c>
      <c r="PBD350">
        <v>0</v>
      </c>
      <c r="PBE350">
        <v>0</v>
      </c>
      <c r="PBF350">
        <v>0</v>
      </c>
      <c r="PBG350">
        <v>0</v>
      </c>
      <c r="PBH350">
        <v>0</v>
      </c>
      <c r="PBI350">
        <v>0</v>
      </c>
      <c r="PBJ350">
        <v>0</v>
      </c>
      <c r="PBK350">
        <v>0</v>
      </c>
      <c r="PBL350">
        <v>0</v>
      </c>
      <c r="PBM350">
        <v>0</v>
      </c>
      <c r="PBN350">
        <v>0</v>
      </c>
      <c r="PBO350">
        <v>0</v>
      </c>
      <c r="PBP350">
        <v>0</v>
      </c>
      <c r="PBQ350">
        <v>0</v>
      </c>
      <c r="PBR350">
        <v>0</v>
      </c>
      <c r="PBS350">
        <v>0</v>
      </c>
      <c r="PBT350">
        <v>0</v>
      </c>
      <c r="PBU350">
        <v>0</v>
      </c>
      <c r="PBV350">
        <v>0</v>
      </c>
      <c r="PBW350">
        <v>0</v>
      </c>
      <c r="PBX350">
        <v>0</v>
      </c>
      <c r="PBY350">
        <v>0</v>
      </c>
      <c r="PBZ350">
        <v>0</v>
      </c>
      <c r="PCA350">
        <v>0</v>
      </c>
      <c r="PCB350">
        <v>0</v>
      </c>
      <c r="PCC350">
        <v>0</v>
      </c>
      <c r="PCD350">
        <v>0</v>
      </c>
      <c r="PCE350">
        <v>0</v>
      </c>
      <c r="PCF350">
        <v>0</v>
      </c>
      <c r="PCG350">
        <v>0</v>
      </c>
      <c r="PCH350">
        <v>0</v>
      </c>
      <c r="PCI350">
        <v>0</v>
      </c>
      <c r="PCJ350">
        <v>0</v>
      </c>
      <c r="PCK350">
        <v>0</v>
      </c>
      <c r="PCL350">
        <v>0</v>
      </c>
      <c r="PCM350">
        <v>0</v>
      </c>
      <c r="PCN350">
        <v>0</v>
      </c>
      <c r="PCO350">
        <v>0</v>
      </c>
      <c r="PCP350">
        <v>0</v>
      </c>
      <c r="PCQ350">
        <v>0</v>
      </c>
      <c r="PCR350">
        <v>0</v>
      </c>
      <c r="PCS350">
        <v>0</v>
      </c>
      <c r="PCT350">
        <v>0</v>
      </c>
      <c r="PCU350">
        <v>0</v>
      </c>
      <c r="PCV350">
        <v>0</v>
      </c>
      <c r="PCW350">
        <v>0</v>
      </c>
      <c r="PCX350">
        <v>0</v>
      </c>
      <c r="PCY350">
        <v>0</v>
      </c>
      <c r="PCZ350">
        <v>0</v>
      </c>
      <c r="PDA350">
        <v>0</v>
      </c>
      <c r="PDB350">
        <v>0</v>
      </c>
      <c r="PDC350">
        <v>0</v>
      </c>
      <c r="PDD350">
        <v>0</v>
      </c>
      <c r="PDE350">
        <v>0</v>
      </c>
      <c r="PDF350">
        <v>0</v>
      </c>
      <c r="PDG350">
        <v>0</v>
      </c>
      <c r="PDH350">
        <v>0</v>
      </c>
      <c r="PDI350">
        <v>0</v>
      </c>
      <c r="PDJ350">
        <v>0</v>
      </c>
      <c r="PDK350">
        <v>0</v>
      </c>
      <c r="PDL350">
        <v>0</v>
      </c>
      <c r="PDM350">
        <v>0</v>
      </c>
      <c r="PDN350">
        <v>0</v>
      </c>
      <c r="PDO350">
        <v>0</v>
      </c>
      <c r="PDP350">
        <v>0</v>
      </c>
      <c r="PDQ350">
        <v>0</v>
      </c>
      <c r="PDR350">
        <v>0</v>
      </c>
      <c r="PDS350">
        <v>0</v>
      </c>
      <c r="PDT350">
        <v>0</v>
      </c>
      <c r="PDU350">
        <v>0</v>
      </c>
      <c r="PDV350">
        <v>0</v>
      </c>
      <c r="PDW350">
        <v>0</v>
      </c>
      <c r="PDX350">
        <v>0</v>
      </c>
      <c r="PDY350">
        <v>0</v>
      </c>
      <c r="PDZ350">
        <v>0</v>
      </c>
      <c r="PEA350">
        <v>0</v>
      </c>
      <c r="PEB350">
        <v>0</v>
      </c>
      <c r="PEC350">
        <v>0</v>
      </c>
      <c r="PED350">
        <v>0</v>
      </c>
      <c r="PEE350">
        <v>0</v>
      </c>
      <c r="PEF350">
        <v>0</v>
      </c>
      <c r="PEG350">
        <v>0</v>
      </c>
      <c r="PEH350">
        <v>0</v>
      </c>
      <c r="PEI350">
        <v>0</v>
      </c>
      <c r="PEJ350">
        <v>0</v>
      </c>
      <c r="PEK350">
        <v>0</v>
      </c>
      <c r="PEL350">
        <v>0</v>
      </c>
      <c r="PEM350">
        <v>0</v>
      </c>
      <c r="PEN350">
        <v>0</v>
      </c>
      <c r="PEO350">
        <v>0</v>
      </c>
      <c r="PEP350">
        <v>0</v>
      </c>
      <c r="PEQ350">
        <v>0</v>
      </c>
      <c r="PER350">
        <v>0</v>
      </c>
      <c r="PES350">
        <v>0</v>
      </c>
      <c r="PET350">
        <v>0</v>
      </c>
      <c r="PEU350">
        <v>0</v>
      </c>
      <c r="PEV350">
        <v>0</v>
      </c>
      <c r="PEW350">
        <v>0</v>
      </c>
      <c r="PEX350">
        <v>0</v>
      </c>
      <c r="PEY350">
        <v>0</v>
      </c>
      <c r="PEZ350">
        <v>0</v>
      </c>
      <c r="PFA350">
        <v>0</v>
      </c>
      <c r="PFB350">
        <v>0</v>
      </c>
      <c r="PFC350">
        <v>0</v>
      </c>
      <c r="PFD350">
        <v>0</v>
      </c>
      <c r="PFE350">
        <v>0</v>
      </c>
      <c r="PFF350">
        <v>0</v>
      </c>
      <c r="PFG350">
        <v>0</v>
      </c>
      <c r="PFH350">
        <v>0</v>
      </c>
      <c r="PFI350">
        <v>0</v>
      </c>
      <c r="PFJ350">
        <v>0</v>
      </c>
      <c r="PFK350">
        <v>0</v>
      </c>
      <c r="PFL350">
        <v>0</v>
      </c>
      <c r="PFM350">
        <v>0</v>
      </c>
      <c r="PFN350">
        <v>0</v>
      </c>
      <c r="PFO350">
        <v>0</v>
      </c>
      <c r="PFP350">
        <v>0</v>
      </c>
      <c r="PFQ350">
        <v>0</v>
      </c>
      <c r="PFR350">
        <v>0</v>
      </c>
      <c r="PFS350">
        <v>0</v>
      </c>
      <c r="PFT350">
        <v>0</v>
      </c>
      <c r="PFU350">
        <v>0</v>
      </c>
      <c r="PFV350">
        <v>0</v>
      </c>
      <c r="PFW350">
        <v>0</v>
      </c>
      <c r="PFX350">
        <v>0</v>
      </c>
      <c r="PFY350">
        <v>0</v>
      </c>
      <c r="PFZ350">
        <v>0</v>
      </c>
      <c r="PGA350">
        <v>0</v>
      </c>
      <c r="PGB350">
        <v>0</v>
      </c>
      <c r="PGC350">
        <v>0</v>
      </c>
      <c r="PGD350">
        <v>0</v>
      </c>
      <c r="PGE350">
        <v>0</v>
      </c>
      <c r="PGF350">
        <v>0</v>
      </c>
      <c r="PGG350">
        <v>0</v>
      </c>
      <c r="PGH350">
        <v>0</v>
      </c>
      <c r="PGI350">
        <v>0</v>
      </c>
      <c r="PGJ350">
        <v>0</v>
      </c>
      <c r="PGK350">
        <v>0</v>
      </c>
      <c r="PGL350">
        <v>0</v>
      </c>
      <c r="PGM350">
        <v>0</v>
      </c>
      <c r="PGN350">
        <v>0</v>
      </c>
      <c r="PGO350">
        <v>0</v>
      </c>
      <c r="PGP350">
        <v>0</v>
      </c>
      <c r="PGQ350">
        <v>0</v>
      </c>
      <c r="PGR350">
        <v>0</v>
      </c>
      <c r="PGS350">
        <v>0</v>
      </c>
      <c r="PGT350">
        <v>0</v>
      </c>
      <c r="PGU350">
        <v>0</v>
      </c>
      <c r="PGV350">
        <v>0</v>
      </c>
      <c r="PGW350">
        <v>0</v>
      </c>
      <c r="PGX350">
        <v>0</v>
      </c>
      <c r="PGY350">
        <v>0</v>
      </c>
      <c r="PGZ350">
        <v>0</v>
      </c>
      <c r="PHA350">
        <v>0</v>
      </c>
      <c r="PHB350">
        <v>0</v>
      </c>
      <c r="PHC350">
        <v>0</v>
      </c>
      <c r="PHD350">
        <v>0</v>
      </c>
      <c r="PHE350">
        <v>0</v>
      </c>
      <c r="PHF350">
        <v>0</v>
      </c>
      <c r="PHG350">
        <v>0</v>
      </c>
      <c r="PHH350">
        <v>0</v>
      </c>
      <c r="PHI350">
        <v>0</v>
      </c>
      <c r="PHJ350">
        <v>0</v>
      </c>
      <c r="PHK350">
        <v>0</v>
      </c>
      <c r="PHL350">
        <v>0</v>
      </c>
      <c r="PHM350">
        <v>0</v>
      </c>
      <c r="PHN350">
        <v>0</v>
      </c>
      <c r="PHO350">
        <v>0</v>
      </c>
      <c r="PHP350">
        <v>0</v>
      </c>
      <c r="PHQ350">
        <v>0</v>
      </c>
      <c r="PHR350">
        <v>0</v>
      </c>
      <c r="PHS350">
        <v>0</v>
      </c>
      <c r="PHT350">
        <v>0</v>
      </c>
      <c r="PHU350">
        <v>0</v>
      </c>
      <c r="PHV350">
        <v>0</v>
      </c>
      <c r="PHW350">
        <v>0</v>
      </c>
      <c r="PHX350">
        <v>0</v>
      </c>
      <c r="PHY350">
        <v>0</v>
      </c>
      <c r="PHZ350">
        <v>0</v>
      </c>
      <c r="PIA350">
        <v>0</v>
      </c>
      <c r="PIB350">
        <v>0</v>
      </c>
      <c r="PIC350">
        <v>0</v>
      </c>
      <c r="PID350">
        <v>0</v>
      </c>
      <c r="PIE350">
        <v>0</v>
      </c>
      <c r="PIF350">
        <v>0</v>
      </c>
      <c r="PIG350">
        <v>0</v>
      </c>
      <c r="PIH350">
        <v>0</v>
      </c>
      <c r="PII350">
        <v>0</v>
      </c>
      <c r="PIJ350">
        <v>0</v>
      </c>
      <c r="PIK350">
        <v>0</v>
      </c>
      <c r="PIL350">
        <v>0</v>
      </c>
      <c r="PIM350">
        <v>0</v>
      </c>
      <c r="PIN350">
        <v>0</v>
      </c>
      <c r="PIO350">
        <v>0</v>
      </c>
      <c r="PIP350">
        <v>0</v>
      </c>
      <c r="PIQ350">
        <v>0</v>
      </c>
      <c r="PIR350">
        <v>0</v>
      </c>
      <c r="PIS350">
        <v>0</v>
      </c>
      <c r="PIT350">
        <v>0</v>
      </c>
      <c r="PIU350">
        <v>0</v>
      </c>
      <c r="PIV350">
        <v>0</v>
      </c>
      <c r="PIW350">
        <v>0</v>
      </c>
      <c r="PIX350">
        <v>0</v>
      </c>
      <c r="PIY350">
        <v>0</v>
      </c>
      <c r="PIZ350">
        <v>0</v>
      </c>
      <c r="PJA350">
        <v>0</v>
      </c>
      <c r="PJB350">
        <v>0</v>
      </c>
      <c r="PJC350">
        <v>0</v>
      </c>
      <c r="PJD350">
        <v>0</v>
      </c>
      <c r="PJE350">
        <v>0</v>
      </c>
      <c r="PJF350">
        <v>0</v>
      </c>
      <c r="PJG350">
        <v>0</v>
      </c>
      <c r="PJH350">
        <v>0</v>
      </c>
      <c r="PJI350">
        <v>0</v>
      </c>
      <c r="PJJ350">
        <v>0</v>
      </c>
      <c r="PJK350">
        <v>0</v>
      </c>
      <c r="PJL350">
        <v>0</v>
      </c>
      <c r="PJM350">
        <v>0</v>
      </c>
      <c r="PJN350">
        <v>0</v>
      </c>
      <c r="PJO350">
        <v>0</v>
      </c>
      <c r="PJP350">
        <v>0</v>
      </c>
      <c r="PJQ350">
        <v>0</v>
      </c>
      <c r="PJR350">
        <v>0</v>
      </c>
      <c r="PJS350">
        <v>0</v>
      </c>
      <c r="PJT350">
        <v>0</v>
      </c>
      <c r="PJU350">
        <v>0</v>
      </c>
      <c r="PJV350">
        <v>0</v>
      </c>
      <c r="PJW350">
        <v>0</v>
      </c>
      <c r="PJX350">
        <v>0</v>
      </c>
      <c r="PJY350">
        <v>0</v>
      </c>
      <c r="PJZ350">
        <v>0</v>
      </c>
      <c r="PKA350">
        <v>0</v>
      </c>
      <c r="PKB350">
        <v>0</v>
      </c>
      <c r="PKC350">
        <v>0</v>
      </c>
      <c r="PKD350">
        <v>0</v>
      </c>
      <c r="PKE350">
        <v>0</v>
      </c>
      <c r="PKF350">
        <v>0</v>
      </c>
      <c r="PKG350">
        <v>0</v>
      </c>
      <c r="PKH350">
        <v>0</v>
      </c>
      <c r="PKI350">
        <v>0</v>
      </c>
      <c r="PKJ350">
        <v>0</v>
      </c>
      <c r="PKK350">
        <v>0</v>
      </c>
      <c r="PKL350">
        <v>0</v>
      </c>
      <c r="PKM350">
        <v>0</v>
      </c>
      <c r="PKN350">
        <v>0</v>
      </c>
      <c r="PKO350">
        <v>0</v>
      </c>
      <c r="PKP350">
        <v>0</v>
      </c>
      <c r="PKQ350">
        <v>0</v>
      </c>
      <c r="PKR350">
        <v>0</v>
      </c>
      <c r="PKS350">
        <v>0</v>
      </c>
      <c r="PKT350">
        <v>0</v>
      </c>
      <c r="PKU350">
        <v>0</v>
      </c>
      <c r="PKV350">
        <v>0</v>
      </c>
      <c r="PKW350">
        <v>0</v>
      </c>
      <c r="PKX350">
        <v>0</v>
      </c>
      <c r="PKY350">
        <v>0</v>
      </c>
      <c r="PKZ350">
        <v>0</v>
      </c>
      <c r="PLA350">
        <v>0</v>
      </c>
      <c r="PLB350">
        <v>0</v>
      </c>
      <c r="PLC350">
        <v>0</v>
      </c>
      <c r="PLD350">
        <v>0</v>
      </c>
      <c r="PLE350">
        <v>0</v>
      </c>
      <c r="PLF350">
        <v>0</v>
      </c>
      <c r="PLG350">
        <v>0</v>
      </c>
      <c r="PLH350">
        <v>0</v>
      </c>
      <c r="PLI350">
        <v>0</v>
      </c>
      <c r="PLJ350">
        <v>0</v>
      </c>
      <c r="PLK350">
        <v>0</v>
      </c>
      <c r="PLL350">
        <v>0</v>
      </c>
      <c r="PLM350">
        <v>0</v>
      </c>
      <c r="PLN350">
        <v>0</v>
      </c>
      <c r="PLO350">
        <v>0</v>
      </c>
      <c r="PLP350">
        <v>0</v>
      </c>
      <c r="PLQ350">
        <v>0</v>
      </c>
      <c r="PLR350">
        <v>0</v>
      </c>
      <c r="PLS350">
        <v>0</v>
      </c>
      <c r="PLT350">
        <v>0</v>
      </c>
      <c r="PLU350">
        <v>0</v>
      </c>
      <c r="PLV350">
        <v>0</v>
      </c>
      <c r="PLW350">
        <v>0</v>
      </c>
      <c r="PLX350">
        <v>0</v>
      </c>
      <c r="PLY350">
        <v>0</v>
      </c>
      <c r="PLZ350">
        <v>0</v>
      </c>
      <c r="PMA350">
        <v>0</v>
      </c>
      <c r="PMB350">
        <v>0</v>
      </c>
      <c r="PMC350">
        <v>0</v>
      </c>
      <c r="PMD350">
        <v>0</v>
      </c>
      <c r="PME350">
        <v>0</v>
      </c>
      <c r="PMF350">
        <v>0</v>
      </c>
      <c r="PMG350">
        <v>0</v>
      </c>
      <c r="PMH350">
        <v>0</v>
      </c>
      <c r="PMI350">
        <v>0</v>
      </c>
      <c r="PMJ350">
        <v>0</v>
      </c>
      <c r="PMK350">
        <v>0</v>
      </c>
      <c r="PML350">
        <v>0</v>
      </c>
      <c r="PMM350">
        <v>0</v>
      </c>
      <c r="PMN350">
        <v>0</v>
      </c>
      <c r="PMO350">
        <v>0</v>
      </c>
      <c r="PMP350">
        <v>0</v>
      </c>
      <c r="PMQ350">
        <v>0</v>
      </c>
      <c r="PMR350">
        <v>0</v>
      </c>
      <c r="PMS350">
        <v>0</v>
      </c>
      <c r="PMT350">
        <v>0</v>
      </c>
      <c r="PMU350">
        <v>0</v>
      </c>
      <c r="PMV350">
        <v>0</v>
      </c>
      <c r="PMW350">
        <v>0</v>
      </c>
      <c r="PMX350">
        <v>0</v>
      </c>
      <c r="PMY350">
        <v>0</v>
      </c>
      <c r="PMZ350">
        <v>0</v>
      </c>
      <c r="PNA350">
        <v>0</v>
      </c>
      <c r="PNB350">
        <v>0</v>
      </c>
      <c r="PNC350">
        <v>0</v>
      </c>
      <c r="PND350">
        <v>0</v>
      </c>
      <c r="PNE350">
        <v>0</v>
      </c>
      <c r="PNF350">
        <v>0</v>
      </c>
      <c r="PNG350">
        <v>0</v>
      </c>
      <c r="PNH350">
        <v>0</v>
      </c>
      <c r="PNI350">
        <v>0</v>
      </c>
      <c r="PNJ350">
        <v>0</v>
      </c>
      <c r="PNK350">
        <v>0</v>
      </c>
      <c r="PNL350">
        <v>0</v>
      </c>
      <c r="PNM350">
        <v>0</v>
      </c>
      <c r="PNN350">
        <v>0</v>
      </c>
      <c r="PNO350">
        <v>0</v>
      </c>
      <c r="PNP350">
        <v>0</v>
      </c>
      <c r="PNQ350">
        <v>0</v>
      </c>
      <c r="PNR350">
        <v>0</v>
      </c>
      <c r="PNS350">
        <v>0</v>
      </c>
      <c r="PNT350">
        <v>0</v>
      </c>
      <c r="PNU350">
        <v>0</v>
      </c>
      <c r="PNV350">
        <v>0</v>
      </c>
      <c r="PNW350">
        <v>0</v>
      </c>
      <c r="PNX350">
        <v>0</v>
      </c>
      <c r="PNY350">
        <v>0</v>
      </c>
      <c r="PNZ350">
        <v>0</v>
      </c>
      <c r="POA350">
        <v>0</v>
      </c>
      <c r="POB350">
        <v>0</v>
      </c>
      <c r="POC350">
        <v>0</v>
      </c>
      <c r="POD350">
        <v>0</v>
      </c>
      <c r="POE350">
        <v>0</v>
      </c>
      <c r="POF350">
        <v>0</v>
      </c>
      <c r="POG350">
        <v>0</v>
      </c>
      <c r="POH350">
        <v>0</v>
      </c>
      <c r="POI350">
        <v>0</v>
      </c>
      <c r="POJ350">
        <v>0</v>
      </c>
      <c r="POK350">
        <v>0</v>
      </c>
      <c r="POL350">
        <v>0</v>
      </c>
      <c r="POM350">
        <v>0</v>
      </c>
      <c r="PON350">
        <v>0</v>
      </c>
      <c r="POO350">
        <v>0</v>
      </c>
      <c r="POP350">
        <v>0</v>
      </c>
      <c r="POQ350">
        <v>0</v>
      </c>
      <c r="POR350">
        <v>0</v>
      </c>
      <c r="POS350">
        <v>0</v>
      </c>
      <c r="POT350">
        <v>0</v>
      </c>
      <c r="POU350">
        <v>0</v>
      </c>
      <c r="POV350">
        <v>0</v>
      </c>
      <c r="POW350">
        <v>0</v>
      </c>
      <c r="POX350">
        <v>0</v>
      </c>
      <c r="POY350">
        <v>0</v>
      </c>
      <c r="POZ350">
        <v>0</v>
      </c>
      <c r="PPA350">
        <v>0</v>
      </c>
      <c r="PPB350">
        <v>0</v>
      </c>
      <c r="PPC350">
        <v>0</v>
      </c>
      <c r="PPD350">
        <v>0</v>
      </c>
      <c r="PPE350">
        <v>0</v>
      </c>
      <c r="PPF350">
        <v>0</v>
      </c>
      <c r="PPG350">
        <v>0</v>
      </c>
      <c r="PPH350">
        <v>0</v>
      </c>
      <c r="PPI350">
        <v>0</v>
      </c>
      <c r="PPJ350">
        <v>0</v>
      </c>
      <c r="PPK350">
        <v>0</v>
      </c>
      <c r="PPL350">
        <v>0</v>
      </c>
      <c r="PPM350">
        <v>0</v>
      </c>
      <c r="PPN350">
        <v>0</v>
      </c>
      <c r="PPO350">
        <v>0</v>
      </c>
      <c r="PPP350">
        <v>0</v>
      </c>
      <c r="PPQ350">
        <v>0</v>
      </c>
      <c r="PPR350">
        <v>0</v>
      </c>
      <c r="PPS350">
        <v>0</v>
      </c>
      <c r="PPT350">
        <v>0</v>
      </c>
      <c r="PPU350">
        <v>0</v>
      </c>
      <c r="PPV350">
        <v>0</v>
      </c>
      <c r="PPW350">
        <v>0</v>
      </c>
      <c r="PPX350">
        <v>0</v>
      </c>
      <c r="PPY350">
        <v>0</v>
      </c>
      <c r="PPZ350">
        <v>0</v>
      </c>
      <c r="PQA350">
        <v>0</v>
      </c>
      <c r="PQB350">
        <v>0</v>
      </c>
      <c r="PQC350">
        <v>0</v>
      </c>
      <c r="PQD350">
        <v>0</v>
      </c>
      <c r="PQE350">
        <v>0</v>
      </c>
      <c r="PQF350">
        <v>0</v>
      </c>
      <c r="PQG350">
        <v>0</v>
      </c>
      <c r="PQH350">
        <v>0</v>
      </c>
      <c r="PQI350">
        <v>0</v>
      </c>
      <c r="PQJ350">
        <v>0</v>
      </c>
      <c r="PQK350">
        <v>0</v>
      </c>
      <c r="PQL350">
        <v>0</v>
      </c>
      <c r="PQM350">
        <v>0</v>
      </c>
      <c r="PQN350">
        <v>0</v>
      </c>
      <c r="PQO350">
        <v>0</v>
      </c>
      <c r="PQP350">
        <v>0</v>
      </c>
      <c r="PQQ350">
        <v>0</v>
      </c>
      <c r="PQR350">
        <v>0</v>
      </c>
      <c r="PQS350">
        <v>0</v>
      </c>
      <c r="PQT350">
        <v>0</v>
      </c>
      <c r="PQU350">
        <v>0</v>
      </c>
      <c r="PQV350">
        <v>0</v>
      </c>
      <c r="PQW350">
        <v>0</v>
      </c>
      <c r="PQX350">
        <v>0</v>
      </c>
      <c r="PQY350">
        <v>0</v>
      </c>
      <c r="PQZ350">
        <v>0</v>
      </c>
      <c r="PRA350">
        <v>0</v>
      </c>
      <c r="PRB350">
        <v>0</v>
      </c>
      <c r="PRC350">
        <v>0</v>
      </c>
      <c r="PRD350">
        <v>0</v>
      </c>
      <c r="PRE350">
        <v>0</v>
      </c>
      <c r="PRF350">
        <v>0</v>
      </c>
      <c r="PRG350">
        <v>0</v>
      </c>
      <c r="PRH350">
        <v>0</v>
      </c>
      <c r="PRI350">
        <v>0</v>
      </c>
      <c r="PRJ350">
        <v>0</v>
      </c>
      <c r="PRK350">
        <v>0</v>
      </c>
      <c r="PRL350">
        <v>0</v>
      </c>
      <c r="PRM350">
        <v>0</v>
      </c>
      <c r="PRN350">
        <v>0</v>
      </c>
      <c r="PRO350">
        <v>0</v>
      </c>
      <c r="PRP350">
        <v>0</v>
      </c>
      <c r="PRQ350">
        <v>0</v>
      </c>
      <c r="PRR350">
        <v>0</v>
      </c>
      <c r="PRS350">
        <v>0</v>
      </c>
      <c r="PRT350">
        <v>0</v>
      </c>
      <c r="PRU350">
        <v>0</v>
      </c>
      <c r="PRV350">
        <v>0</v>
      </c>
      <c r="PRW350">
        <v>0</v>
      </c>
      <c r="PRX350">
        <v>0</v>
      </c>
      <c r="PRY350">
        <v>0</v>
      </c>
      <c r="PRZ350">
        <v>0</v>
      </c>
      <c r="PSA350">
        <v>0</v>
      </c>
      <c r="PSB350">
        <v>0</v>
      </c>
      <c r="PSC350">
        <v>0</v>
      </c>
      <c r="PSD350">
        <v>0</v>
      </c>
      <c r="PSE350">
        <v>0</v>
      </c>
      <c r="PSF350">
        <v>0</v>
      </c>
      <c r="PSG350">
        <v>0</v>
      </c>
      <c r="PSH350">
        <v>0</v>
      </c>
      <c r="PSI350">
        <v>0</v>
      </c>
      <c r="PSJ350">
        <v>0</v>
      </c>
      <c r="PSK350">
        <v>0</v>
      </c>
      <c r="PSL350">
        <v>0</v>
      </c>
      <c r="PSM350">
        <v>0</v>
      </c>
      <c r="PSN350">
        <v>0</v>
      </c>
      <c r="PSO350">
        <v>0</v>
      </c>
      <c r="PSP350">
        <v>0</v>
      </c>
      <c r="PSQ350">
        <v>0</v>
      </c>
      <c r="PSR350">
        <v>0</v>
      </c>
      <c r="PSS350">
        <v>0</v>
      </c>
      <c r="PST350">
        <v>0</v>
      </c>
      <c r="PSU350">
        <v>0</v>
      </c>
      <c r="PSV350">
        <v>0</v>
      </c>
      <c r="PSW350">
        <v>0</v>
      </c>
      <c r="PSX350">
        <v>0</v>
      </c>
      <c r="PSY350">
        <v>0</v>
      </c>
      <c r="PSZ350">
        <v>0</v>
      </c>
      <c r="PTA350">
        <v>0</v>
      </c>
      <c r="PTB350">
        <v>0</v>
      </c>
      <c r="PTC350">
        <v>0</v>
      </c>
      <c r="PTD350">
        <v>0</v>
      </c>
      <c r="PTE350">
        <v>0</v>
      </c>
      <c r="PTF350">
        <v>0</v>
      </c>
      <c r="PTG350">
        <v>0</v>
      </c>
      <c r="PTH350">
        <v>0</v>
      </c>
      <c r="PTI350">
        <v>0</v>
      </c>
      <c r="PTJ350">
        <v>0</v>
      </c>
      <c r="PTK350">
        <v>0</v>
      </c>
      <c r="PTL350">
        <v>0</v>
      </c>
      <c r="PTM350">
        <v>0</v>
      </c>
      <c r="PTN350">
        <v>0</v>
      </c>
      <c r="PTO350">
        <v>0</v>
      </c>
      <c r="PTP350">
        <v>0</v>
      </c>
      <c r="PTQ350">
        <v>0</v>
      </c>
      <c r="PTR350">
        <v>0</v>
      </c>
      <c r="PTS350">
        <v>0</v>
      </c>
      <c r="PTT350">
        <v>0</v>
      </c>
      <c r="PTU350">
        <v>0</v>
      </c>
      <c r="PTV350">
        <v>0</v>
      </c>
      <c r="PTW350">
        <v>0</v>
      </c>
      <c r="PTX350">
        <v>0</v>
      </c>
      <c r="PTY350">
        <v>0</v>
      </c>
      <c r="PTZ350">
        <v>0</v>
      </c>
      <c r="PUA350">
        <v>0</v>
      </c>
      <c r="PUB350">
        <v>0</v>
      </c>
      <c r="PUC350">
        <v>0</v>
      </c>
      <c r="PUD350">
        <v>0</v>
      </c>
      <c r="PUE350">
        <v>0</v>
      </c>
      <c r="PUF350">
        <v>0</v>
      </c>
      <c r="PUG350">
        <v>0</v>
      </c>
      <c r="PUH350">
        <v>0</v>
      </c>
      <c r="PUI350">
        <v>0</v>
      </c>
      <c r="PUJ350">
        <v>0</v>
      </c>
      <c r="PUK350">
        <v>0</v>
      </c>
      <c r="PUL350">
        <v>0</v>
      </c>
      <c r="PUM350">
        <v>0</v>
      </c>
      <c r="PUN350">
        <v>0</v>
      </c>
      <c r="PUO350">
        <v>0</v>
      </c>
      <c r="PUP350">
        <v>0</v>
      </c>
      <c r="PUQ350">
        <v>0</v>
      </c>
      <c r="PUR350">
        <v>0</v>
      </c>
      <c r="PUS350">
        <v>0</v>
      </c>
      <c r="PUT350">
        <v>0</v>
      </c>
      <c r="PUU350">
        <v>0</v>
      </c>
      <c r="PUV350">
        <v>0</v>
      </c>
      <c r="PUW350">
        <v>0</v>
      </c>
      <c r="PUX350">
        <v>0</v>
      </c>
      <c r="PUY350">
        <v>0</v>
      </c>
      <c r="PUZ350">
        <v>0</v>
      </c>
      <c r="PVA350">
        <v>0</v>
      </c>
      <c r="PVB350">
        <v>0</v>
      </c>
      <c r="PVC350">
        <v>0</v>
      </c>
      <c r="PVD350">
        <v>0</v>
      </c>
      <c r="PVE350">
        <v>0</v>
      </c>
      <c r="PVF350">
        <v>0</v>
      </c>
      <c r="PVG350">
        <v>0</v>
      </c>
      <c r="PVH350">
        <v>0</v>
      </c>
      <c r="PVI350">
        <v>0</v>
      </c>
      <c r="PVJ350">
        <v>0</v>
      </c>
      <c r="PVK350">
        <v>0</v>
      </c>
      <c r="PVL350">
        <v>0</v>
      </c>
      <c r="PVM350">
        <v>0</v>
      </c>
      <c r="PVN350">
        <v>0</v>
      </c>
      <c r="PVO350">
        <v>0</v>
      </c>
      <c r="PVP350">
        <v>0</v>
      </c>
      <c r="PVQ350">
        <v>0</v>
      </c>
      <c r="PVR350">
        <v>0</v>
      </c>
      <c r="PVS350">
        <v>0</v>
      </c>
      <c r="PVT350">
        <v>0</v>
      </c>
      <c r="PVU350">
        <v>0</v>
      </c>
      <c r="PVV350">
        <v>0</v>
      </c>
      <c r="PVW350">
        <v>0</v>
      </c>
      <c r="PVX350">
        <v>0</v>
      </c>
      <c r="PVY350">
        <v>0</v>
      </c>
      <c r="PVZ350">
        <v>0</v>
      </c>
      <c r="PWA350">
        <v>0</v>
      </c>
      <c r="PWB350">
        <v>0</v>
      </c>
      <c r="PWC350">
        <v>0</v>
      </c>
      <c r="PWD350">
        <v>0</v>
      </c>
      <c r="PWE350">
        <v>0</v>
      </c>
      <c r="PWF350">
        <v>0</v>
      </c>
      <c r="PWG350">
        <v>0</v>
      </c>
      <c r="PWH350">
        <v>0</v>
      </c>
      <c r="PWI350">
        <v>0</v>
      </c>
      <c r="PWJ350">
        <v>0</v>
      </c>
      <c r="PWK350">
        <v>0</v>
      </c>
      <c r="PWL350">
        <v>0</v>
      </c>
      <c r="PWM350">
        <v>0</v>
      </c>
      <c r="PWN350">
        <v>0</v>
      </c>
      <c r="PWO350">
        <v>0</v>
      </c>
      <c r="PWP350">
        <v>0</v>
      </c>
      <c r="PWQ350">
        <v>0</v>
      </c>
      <c r="PWR350">
        <v>0</v>
      </c>
      <c r="PWS350">
        <v>0</v>
      </c>
      <c r="PWT350">
        <v>0</v>
      </c>
      <c r="PWU350">
        <v>0</v>
      </c>
      <c r="PWV350">
        <v>0</v>
      </c>
      <c r="PWW350">
        <v>0</v>
      </c>
      <c r="PWX350">
        <v>0</v>
      </c>
      <c r="PWY350">
        <v>0</v>
      </c>
      <c r="PWZ350">
        <v>0</v>
      </c>
      <c r="PXA350">
        <v>0</v>
      </c>
      <c r="PXB350">
        <v>0</v>
      </c>
      <c r="PXC350">
        <v>0</v>
      </c>
      <c r="PXD350">
        <v>0</v>
      </c>
      <c r="PXE350">
        <v>0</v>
      </c>
      <c r="PXF350">
        <v>0</v>
      </c>
      <c r="PXG350">
        <v>0</v>
      </c>
      <c r="PXH350">
        <v>0</v>
      </c>
      <c r="PXI350">
        <v>0</v>
      </c>
      <c r="PXJ350">
        <v>0</v>
      </c>
      <c r="PXK350">
        <v>0</v>
      </c>
      <c r="PXL350">
        <v>0</v>
      </c>
      <c r="PXM350">
        <v>0</v>
      </c>
      <c r="PXN350">
        <v>0</v>
      </c>
      <c r="PXO350">
        <v>0</v>
      </c>
      <c r="PXP350">
        <v>0</v>
      </c>
      <c r="PXQ350">
        <v>0</v>
      </c>
      <c r="PXR350">
        <v>0</v>
      </c>
      <c r="PXS350">
        <v>0</v>
      </c>
      <c r="PXT350">
        <v>0</v>
      </c>
      <c r="PXU350">
        <v>0</v>
      </c>
      <c r="PXV350">
        <v>0</v>
      </c>
      <c r="PXW350">
        <v>0</v>
      </c>
      <c r="PXX350">
        <v>0</v>
      </c>
      <c r="PXY350">
        <v>0</v>
      </c>
      <c r="PXZ350">
        <v>0</v>
      </c>
      <c r="PYA350">
        <v>0</v>
      </c>
      <c r="PYB350">
        <v>0</v>
      </c>
      <c r="PYC350">
        <v>0</v>
      </c>
      <c r="PYD350">
        <v>0</v>
      </c>
      <c r="PYE350">
        <v>0</v>
      </c>
      <c r="PYF350">
        <v>0</v>
      </c>
      <c r="PYG350">
        <v>0</v>
      </c>
      <c r="PYH350">
        <v>0</v>
      </c>
      <c r="PYI350">
        <v>0</v>
      </c>
      <c r="PYJ350">
        <v>0</v>
      </c>
      <c r="PYK350">
        <v>0</v>
      </c>
      <c r="PYL350">
        <v>0</v>
      </c>
      <c r="PYM350">
        <v>0</v>
      </c>
      <c r="PYN350">
        <v>0</v>
      </c>
      <c r="PYO350">
        <v>0</v>
      </c>
      <c r="PYP350">
        <v>0</v>
      </c>
      <c r="PYQ350">
        <v>0</v>
      </c>
      <c r="PYR350">
        <v>0</v>
      </c>
      <c r="PYS350">
        <v>0</v>
      </c>
      <c r="PYT350">
        <v>0</v>
      </c>
      <c r="PYU350">
        <v>0</v>
      </c>
      <c r="PYV350">
        <v>0</v>
      </c>
      <c r="PYW350">
        <v>0</v>
      </c>
      <c r="PYX350">
        <v>0</v>
      </c>
      <c r="PYY350">
        <v>0</v>
      </c>
      <c r="PYZ350">
        <v>0</v>
      </c>
      <c r="PZA350">
        <v>0</v>
      </c>
      <c r="PZB350">
        <v>0</v>
      </c>
      <c r="PZC350">
        <v>0</v>
      </c>
      <c r="PZD350">
        <v>0</v>
      </c>
      <c r="PZE350">
        <v>0</v>
      </c>
      <c r="PZF350">
        <v>0</v>
      </c>
      <c r="PZG350">
        <v>0</v>
      </c>
      <c r="PZH350">
        <v>0</v>
      </c>
      <c r="PZI350">
        <v>0</v>
      </c>
      <c r="PZJ350">
        <v>0</v>
      </c>
      <c r="PZK350">
        <v>0</v>
      </c>
      <c r="PZL350">
        <v>0</v>
      </c>
      <c r="PZM350">
        <v>0</v>
      </c>
      <c r="PZN350">
        <v>0</v>
      </c>
      <c r="PZO350">
        <v>0</v>
      </c>
      <c r="PZP350">
        <v>0</v>
      </c>
      <c r="PZQ350">
        <v>0</v>
      </c>
      <c r="PZR350">
        <v>0</v>
      </c>
      <c r="PZS350">
        <v>0</v>
      </c>
      <c r="PZT350">
        <v>0</v>
      </c>
      <c r="PZU350">
        <v>0</v>
      </c>
      <c r="PZV350">
        <v>0</v>
      </c>
      <c r="PZW350">
        <v>0</v>
      </c>
      <c r="PZX350">
        <v>0</v>
      </c>
      <c r="PZY350">
        <v>0</v>
      </c>
      <c r="PZZ350">
        <v>0</v>
      </c>
      <c r="QAA350">
        <v>0</v>
      </c>
      <c r="QAB350">
        <v>0</v>
      </c>
      <c r="QAC350">
        <v>0</v>
      </c>
      <c r="QAD350">
        <v>0</v>
      </c>
      <c r="QAE350">
        <v>0</v>
      </c>
      <c r="QAF350">
        <v>0</v>
      </c>
      <c r="QAG350">
        <v>0</v>
      </c>
      <c r="QAH350">
        <v>0</v>
      </c>
      <c r="QAI350">
        <v>0</v>
      </c>
      <c r="QAJ350">
        <v>0</v>
      </c>
      <c r="QAK350">
        <v>0</v>
      </c>
      <c r="QAL350">
        <v>0</v>
      </c>
      <c r="QAM350">
        <v>0</v>
      </c>
      <c r="QAN350">
        <v>0</v>
      </c>
      <c r="QAO350">
        <v>0</v>
      </c>
      <c r="QAP350">
        <v>0</v>
      </c>
      <c r="QAQ350">
        <v>0</v>
      </c>
      <c r="QAR350">
        <v>0</v>
      </c>
      <c r="QAS350">
        <v>0</v>
      </c>
      <c r="QAT350">
        <v>0</v>
      </c>
      <c r="QAU350">
        <v>0</v>
      </c>
      <c r="QAV350">
        <v>0</v>
      </c>
      <c r="QAW350">
        <v>0</v>
      </c>
      <c r="QAX350">
        <v>0</v>
      </c>
      <c r="QAY350">
        <v>0</v>
      </c>
      <c r="QAZ350">
        <v>0</v>
      </c>
      <c r="QBA350">
        <v>0</v>
      </c>
      <c r="QBB350">
        <v>0</v>
      </c>
      <c r="QBC350">
        <v>0</v>
      </c>
      <c r="QBD350">
        <v>0</v>
      </c>
      <c r="QBE350">
        <v>0</v>
      </c>
      <c r="QBF350">
        <v>0</v>
      </c>
      <c r="QBG350">
        <v>0</v>
      </c>
      <c r="QBH350">
        <v>0</v>
      </c>
      <c r="QBI350">
        <v>0</v>
      </c>
      <c r="QBJ350">
        <v>0</v>
      </c>
      <c r="QBK350">
        <v>0</v>
      </c>
      <c r="QBL350">
        <v>0</v>
      </c>
      <c r="QBM350">
        <v>0</v>
      </c>
      <c r="QBN350">
        <v>0</v>
      </c>
      <c r="QBO350">
        <v>0</v>
      </c>
      <c r="QBP350">
        <v>0</v>
      </c>
      <c r="QBQ350">
        <v>0</v>
      </c>
      <c r="QBR350">
        <v>0</v>
      </c>
      <c r="QBS350">
        <v>0</v>
      </c>
      <c r="QBT350">
        <v>0</v>
      </c>
      <c r="QBU350">
        <v>0</v>
      </c>
      <c r="QBV350">
        <v>0</v>
      </c>
      <c r="QBW350">
        <v>0</v>
      </c>
      <c r="QBX350">
        <v>0</v>
      </c>
      <c r="QBY350">
        <v>0</v>
      </c>
      <c r="QBZ350">
        <v>0</v>
      </c>
      <c r="QCA350">
        <v>0</v>
      </c>
      <c r="QCB350">
        <v>0</v>
      </c>
      <c r="QCC350">
        <v>0</v>
      </c>
      <c r="QCD350">
        <v>0</v>
      </c>
      <c r="QCE350">
        <v>0</v>
      </c>
      <c r="QCF350">
        <v>0</v>
      </c>
      <c r="QCG350">
        <v>0</v>
      </c>
      <c r="QCH350">
        <v>0</v>
      </c>
      <c r="QCI350">
        <v>0</v>
      </c>
      <c r="QCJ350">
        <v>0</v>
      </c>
      <c r="QCK350">
        <v>0</v>
      </c>
      <c r="QCL350">
        <v>0</v>
      </c>
      <c r="QCM350">
        <v>0</v>
      </c>
      <c r="QCN350">
        <v>0</v>
      </c>
      <c r="QCO350">
        <v>0</v>
      </c>
      <c r="QCP350">
        <v>0</v>
      </c>
      <c r="QCQ350">
        <v>0</v>
      </c>
      <c r="QCR350">
        <v>0</v>
      </c>
      <c r="QCS350">
        <v>0</v>
      </c>
      <c r="QCT350">
        <v>0</v>
      </c>
      <c r="QCU350">
        <v>0</v>
      </c>
      <c r="QCV350">
        <v>0</v>
      </c>
      <c r="QCW350">
        <v>0</v>
      </c>
      <c r="QCX350">
        <v>0</v>
      </c>
      <c r="QCY350">
        <v>0</v>
      </c>
      <c r="QCZ350">
        <v>0</v>
      </c>
      <c r="QDA350">
        <v>0</v>
      </c>
      <c r="QDB350">
        <v>0</v>
      </c>
      <c r="QDC350">
        <v>0</v>
      </c>
      <c r="QDD350">
        <v>0</v>
      </c>
      <c r="QDE350">
        <v>0</v>
      </c>
      <c r="QDF350">
        <v>0</v>
      </c>
      <c r="QDG350">
        <v>0</v>
      </c>
      <c r="QDH350">
        <v>0</v>
      </c>
      <c r="QDI350">
        <v>0</v>
      </c>
      <c r="QDJ350">
        <v>0</v>
      </c>
      <c r="QDK350">
        <v>0</v>
      </c>
      <c r="QDL350">
        <v>0</v>
      </c>
      <c r="QDM350">
        <v>0</v>
      </c>
      <c r="QDN350">
        <v>0</v>
      </c>
      <c r="QDO350">
        <v>0</v>
      </c>
      <c r="QDP350">
        <v>0</v>
      </c>
      <c r="QDQ350">
        <v>0</v>
      </c>
      <c r="QDR350">
        <v>0</v>
      </c>
      <c r="QDS350">
        <v>0</v>
      </c>
      <c r="QDT350">
        <v>0</v>
      </c>
      <c r="QDU350">
        <v>0</v>
      </c>
      <c r="QDV350">
        <v>0</v>
      </c>
      <c r="QDW350">
        <v>0</v>
      </c>
      <c r="QDX350">
        <v>0</v>
      </c>
      <c r="QDY350">
        <v>0</v>
      </c>
      <c r="QDZ350">
        <v>0</v>
      </c>
      <c r="QEA350">
        <v>0</v>
      </c>
      <c r="QEB350">
        <v>0</v>
      </c>
      <c r="QEC350">
        <v>0</v>
      </c>
      <c r="QED350">
        <v>0</v>
      </c>
      <c r="QEE350">
        <v>0</v>
      </c>
      <c r="QEF350">
        <v>0</v>
      </c>
      <c r="QEG350">
        <v>0</v>
      </c>
      <c r="QEH350">
        <v>0</v>
      </c>
      <c r="QEI350">
        <v>0</v>
      </c>
      <c r="QEJ350">
        <v>0</v>
      </c>
      <c r="QEK350">
        <v>0</v>
      </c>
      <c r="QEL350">
        <v>0</v>
      </c>
      <c r="QEM350">
        <v>0</v>
      </c>
      <c r="QEN350">
        <v>0</v>
      </c>
      <c r="QEO350">
        <v>0</v>
      </c>
      <c r="QEP350">
        <v>0</v>
      </c>
      <c r="QEQ350">
        <v>0</v>
      </c>
      <c r="QER350">
        <v>0</v>
      </c>
      <c r="QES350">
        <v>0</v>
      </c>
      <c r="QET350">
        <v>0</v>
      </c>
      <c r="QEU350">
        <v>0</v>
      </c>
      <c r="QEV350">
        <v>0</v>
      </c>
      <c r="QEW350">
        <v>0</v>
      </c>
      <c r="QEX350">
        <v>0</v>
      </c>
      <c r="QEY350">
        <v>0</v>
      </c>
      <c r="QEZ350">
        <v>0</v>
      </c>
      <c r="QFA350">
        <v>0</v>
      </c>
      <c r="QFB350">
        <v>0</v>
      </c>
      <c r="QFC350">
        <v>0</v>
      </c>
      <c r="QFD350">
        <v>0</v>
      </c>
      <c r="QFE350">
        <v>0</v>
      </c>
      <c r="QFF350">
        <v>0</v>
      </c>
      <c r="QFG350">
        <v>0</v>
      </c>
      <c r="QFH350">
        <v>0</v>
      </c>
      <c r="QFI350">
        <v>0</v>
      </c>
      <c r="QFJ350">
        <v>0</v>
      </c>
      <c r="QFK350">
        <v>0</v>
      </c>
      <c r="QFL350">
        <v>0</v>
      </c>
      <c r="QFM350">
        <v>0</v>
      </c>
      <c r="QFN350">
        <v>0</v>
      </c>
      <c r="QFO350">
        <v>0</v>
      </c>
      <c r="QFP350">
        <v>0</v>
      </c>
      <c r="QFQ350">
        <v>0</v>
      </c>
      <c r="QFR350">
        <v>0</v>
      </c>
      <c r="QFS350">
        <v>0</v>
      </c>
      <c r="QFT350">
        <v>0</v>
      </c>
      <c r="QFU350">
        <v>0</v>
      </c>
      <c r="QFV350">
        <v>0</v>
      </c>
      <c r="QFW350">
        <v>0</v>
      </c>
      <c r="QFX350">
        <v>0</v>
      </c>
      <c r="QFY350">
        <v>0</v>
      </c>
      <c r="QFZ350">
        <v>0</v>
      </c>
      <c r="QGA350">
        <v>0</v>
      </c>
      <c r="QGB350">
        <v>0</v>
      </c>
      <c r="QGC350">
        <v>0</v>
      </c>
      <c r="QGD350">
        <v>0</v>
      </c>
      <c r="QGE350">
        <v>0</v>
      </c>
      <c r="QGF350">
        <v>0</v>
      </c>
      <c r="QGG350">
        <v>0</v>
      </c>
      <c r="QGH350">
        <v>0</v>
      </c>
      <c r="QGI350">
        <v>0</v>
      </c>
      <c r="QGJ350">
        <v>0</v>
      </c>
      <c r="QGK350">
        <v>0</v>
      </c>
      <c r="QGL350">
        <v>0</v>
      </c>
      <c r="QGM350">
        <v>0</v>
      </c>
      <c r="QGN350">
        <v>0</v>
      </c>
      <c r="QGO350">
        <v>0</v>
      </c>
      <c r="QGP350">
        <v>0</v>
      </c>
      <c r="QGQ350">
        <v>0</v>
      </c>
      <c r="QGR350">
        <v>0</v>
      </c>
      <c r="QGS350">
        <v>0</v>
      </c>
      <c r="QGT350">
        <v>0</v>
      </c>
      <c r="QGU350">
        <v>0</v>
      </c>
      <c r="QGV350">
        <v>0</v>
      </c>
      <c r="QGW350">
        <v>0</v>
      </c>
      <c r="QGX350">
        <v>0</v>
      </c>
      <c r="QGY350">
        <v>0</v>
      </c>
      <c r="QGZ350">
        <v>0</v>
      </c>
      <c r="QHA350">
        <v>0</v>
      </c>
      <c r="QHB350">
        <v>0</v>
      </c>
      <c r="QHC350">
        <v>0</v>
      </c>
      <c r="QHD350">
        <v>0</v>
      </c>
      <c r="QHE350">
        <v>0</v>
      </c>
      <c r="QHF350">
        <v>0</v>
      </c>
      <c r="QHG350">
        <v>0</v>
      </c>
      <c r="QHH350">
        <v>0</v>
      </c>
      <c r="QHI350">
        <v>0</v>
      </c>
      <c r="QHJ350">
        <v>0</v>
      </c>
      <c r="QHK350">
        <v>0</v>
      </c>
      <c r="QHL350">
        <v>0</v>
      </c>
      <c r="QHM350">
        <v>0</v>
      </c>
      <c r="QHN350">
        <v>0</v>
      </c>
      <c r="QHO350">
        <v>0</v>
      </c>
      <c r="QHP350">
        <v>0</v>
      </c>
      <c r="QHQ350">
        <v>0</v>
      </c>
      <c r="QHR350">
        <v>0</v>
      </c>
      <c r="QHS350">
        <v>0</v>
      </c>
      <c r="QHT350">
        <v>0</v>
      </c>
      <c r="QHU350">
        <v>0</v>
      </c>
      <c r="QHV350">
        <v>0</v>
      </c>
      <c r="QHW350">
        <v>0</v>
      </c>
      <c r="QHX350">
        <v>0</v>
      </c>
      <c r="QHY350">
        <v>0</v>
      </c>
      <c r="QHZ350">
        <v>0</v>
      </c>
      <c r="QIA350">
        <v>0</v>
      </c>
      <c r="QIB350">
        <v>0</v>
      </c>
      <c r="QIC350">
        <v>0</v>
      </c>
      <c r="QID350">
        <v>0</v>
      </c>
      <c r="QIE350">
        <v>0</v>
      </c>
      <c r="QIF350">
        <v>0</v>
      </c>
      <c r="QIG350">
        <v>0</v>
      </c>
      <c r="QIH350">
        <v>0</v>
      </c>
      <c r="QII350">
        <v>0</v>
      </c>
      <c r="QIJ350">
        <v>0</v>
      </c>
      <c r="QIK350">
        <v>0</v>
      </c>
      <c r="QIL350">
        <v>0</v>
      </c>
      <c r="QIM350">
        <v>0</v>
      </c>
      <c r="QIN350">
        <v>0</v>
      </c>
      <c r="QIO350">
        <v>0</v>
      </c>
      <c r="QIP350">
        <v>0</v>
      </c>
      <c r="QIQ350">
        <v>0</v>
      </c>
      <c r="QIR350">
        <v>0</v>
      </c>
      <c r="QIS350">
        <v>0</v>
      </c>
      <c r="QIT350">
        <v>0</v>
      </c>
      <c r="QIU350">
        <v>0</v>
      </c>
      <c r="QIV350">
        <v>0</v>
      </c>
      <c r="QIW350">
        <v>0</v>
      </c>
      <c r="QIX350">
        <v>0</v>
      </c>
      <c r="QIY350">
        <v>0</v>
      </c>
      <c r="QIZ350">
        <v>0</v>
      </c>
      <c r="QJA350">
        <v>0</v>
      </c>
      <c r="QJB350">
        <v>0</v>
      </c>
      <c r="QJC350">
        <v>0</v>
      </c>
      <c r="QJD350">
        <v>0</v>
      </c>
      <c r="QJE350">
        <v>0</v>
      </c>
      <c r="QJF350">
        <v>0</v>
      </c>
      <c r="QJG350">
        <v>0</v>
      </c>
      <c r="QJH350">
        <v>0</v>
      </c>
      <c r="QJI350">
        <v>0</v>
      </c>
      <c r="QJJ350">
        <v>0</v>
      </c>
      <c r="QJK350">
        <v>0</v>
      </c>
      <c r="QJL350">
        <v>0</v>
      </c>
      <c r="QJM350">
        <v>0</v>
      </c>
      <c r="QJN350">
        <v>0</v>
      </c>
      <c r="QJO350">
        <v>0</v>
      </c>
      <c r="QJP350">
        <v>0</v>
      </c>
      <c r="QJQ350">
        <v>0</v>
      </c>
      <c r="QJR350">
        <v>0</v>
      </c>
      <c r="QJS350">
        <v>0</v>
      </c>
      <c r="QJT350">
        <v>0</v>
      </c>
      <c r="QJU350">
        <v>0</v>
      </c>
      <c r="QJV350">
        <v>0</v>
      </c>
      <c r="QJW350">
        <v>0</v>
      </c>
      <c r="QJX350">
        <v>0</v>
      </c>
      <c r="QJY350">
        <v>0</v>
      </c>
      <c r="QJZ350">
        <v>0</v>
      </c>
      <c r="QKA350">
        <v>0</v>
      </c>
      <c r="QKB350">
        <v>0</v>
      </c>
      <c r="QKC350">
        <v>0</v>
      </c>
      <c r="QKD350">
        <v>0</v>
      </c>
      <c r="QKE350">
        <v>0</v>
      </c>
      <c r="QKF350">
        <v>0</v>
      </c>
      <c r="QKG350">
        <v>0</v>
      </c>
      <c r="QKH350">
        <v>0</v>
      </c>
      <c r="QKI350">
        <v>0</v>
      </c>
      <c r="QKJ350">
        <v>0</v>
      </c>
      <c r="QKK350">
        <v>0</v>
      </c>
      <c r="QKL350">
        <v>0</v>
      </c>
      <c r="QKM350">
        <v>0</v>
      </c>
      <c r="QKN350">
        <v>0</v>
      </c>
      <c r="QKO350">
        <v>0</v>
      </c>
      <c r="QKP350">
        <v>0</v>
      </c>
      <c r="QKQ350">
        <v>0</v>
      </c>
      <c r="QKR350">
        <v>0</v>
      </c>
      <c r="QKS350">
        <v>0</v>
      </c>
      <c r="QKT350">
        <v>0</v>
      </c>
      <c r="QKU350">
        <v>0</v>
      </c>
      <c r="QKV350">
        <v>0</v>
      </c>
      <c r="QKW350">
        <v>0</v>
      </c>
      <c r="QKX350">
        <v>0</v>
      </c>
      <c r="QKY350">
        <v>0</v>
      </c>
      <c r="QKZ350">
        <v>0</v>
      </c>
      <c r="QLA350">
        <v>0</v>
      </c>
      <c r="QLB350">
        <v>0</v>
      </c>
      <c r="QLC350">
        <v>0</v>
      </c>
      <c r="QLD350">
        <v>0</v>
      </c>
      <c r="QLE350">
        <v>0</v>
      </c>
      <c r="QLF350">
        <v>0</v>
      </c>
      <c r="QLG350">
        <v>0</v>
      </c>
      <c r="QLH350">
        <v>0</v>
      </c>
      <c r="QLI350">
        <v>0</v>
      </c>
      <c r="QLJ350">
        <v>0</v>
      </c>
      <c r="QLK350">
        <v>0</v>
      </c>
      <c r="QLL350">
        <v>0</v>
      </c>
      <c r="QLM350">
        <v>0</v>
      </c>
      <c r="QLN350">
        <v>0</v>
      </c>
      <c r="QLO350">
        <v>0</v>
      </c>
      <c r="QLP350">
        <v>0</v>
      </c>
      <c r="QLQ350">
        <v>0</v>
      </c>
      <c r="QLR350">
        <v>0</v>
      </c>
      <c r="QLS350">
        <v>0</v>
      </c>
      <c r="QLT350">
        <v>0</v>
      </c>
      <c r="QLU350">
        <v>0</v>
      </c>
      <c r="QLV350">
        <v>0</v>
      </c>
      <c r="QLW350">
        <v>0</v>
      </c>
      <c r="QLX350">
        <v>0</v>
      </c>
      <c r="QLY350">
        <v>0</v>
      </c>
      <c r="QLZ350">
        <v>0</v>
      </c>
      <c r="QMA350">
        <v>0</v>
      </c>
      <c r="QMB350">
        <v>0</v>
      </c>
      <c r="QMC350">
        <v>0</v>
      </c>
      <c r="QMD350">
        <v>0</v>
      </c>
      <c r="QME350">
        <v>0</v>
      </c>
      <c r="QMF350">
        <v>0</v>
      </c>
      <c r="QMG350">
        <v>0</v>
      </c>
      <c r="QMH350">
        <v>0</v>
      </c>
      <c r="QMI350">
        <v>0</v>
      </c>
      <c r="QMJ350">
        <v>0</v>
      </c>
      <c r="QMK350">
        <v>0</v>
      </c>
      <c r="QML350">
        <v>0</v>
      </c>
      <c r="QMM350">
        <v>0</v>
      </c>
      <c r="QMN350">
        <v>0</v>
      </c>
      <c r="QMO350">
        <v>0</v>
      </c>
      <c r="QMP350">
        <v>0</v>
      </c>
      <c r="QMQ350">
        <v>0</v>
      </c>
      <c r="QMR350">
        <v>0</v>
      </c>
      <c r="QMS350">
        <v>0</v>
      </c>
      <c r="QMT350">
        <v>0</v>
      </c>
      <c r="QMU350">
        <v>0</v>
      </c>
      <c r="QMV350">
        <v>0</v>
      </c>
      <c r="QMW350">
        <v>0</v>
      </c>
      <c r="QMX350">
        <v>0</v>
      </c>
      <c r="QMY350">
        <v>0</v>
      </c>
      <c r="QMZ350">
        <v>0</v>
      </c>
      <c r="QNA350">
        <v>0</v>
      </c>
      <c r="QNB350">
        <v>0</v>
      </c>
      <c r="QNC350">
        <v>0</v>
      </c>
      <c r="QND350">
        <v>0</v>
      </c>
      <c r="QNE350">
        <v>0</v>
      </c>
      <c r="QNF350">
        <v>0</v>
      </c>
      <c r="QNG350">
        <v>0</v>
      </c>
      <c r="QNH350">
        <v>0</v>
      </c>
      <c r="QNI350">
        <v>0</v>
      </c>
      <c r="QNJ350">
        <v>0</v>
      </c>
      <c r="QNK350">
        <v>0</v>
      </c>
      <c r="QNL350">
        <v>0</v>
      </c>
      <c r="QNM350">
        <v>0</v>
      </c>
      <c r="QNN350">
        <v>0</v>
      </c>
      <c r="QNO350">
        <v>0</v>
      </c>
      <c r="QNP350">
        <v>0</v>
      </c>
      <c r="QNQ350">
        <v>0</v>
      </c>
      <c r="QNR350">
        <v>0</v>
      </c>
      <c r="QNS350">
        <v>0</v>
      </c>
      <c r="QNT350">
        <v>0</v>
      </c>
      <c r="QNU350">
        <v>0</v>
      </c>
      <c r="QNV350">
        <v>0</v>
      </c>
      <c r="QNW350">
        <v>0</v>
      </c>
      <c r="QNX350">
        <v>0</v>
      </c>
      <c r="QNY350">
        <v>0</v>
      </c>
      <c r="QNZ350">
        <v>0</v>
      </c>
      <c r="QOA350">
        <v>0</v>
      </c>
      <c r="QOB350">
        <v>0</v>
      </c>
      <c r="QOC350">
        <v>0</v>
      </c>
      <c r="QOD350">
        <v>0</v>
      </c>
      <c r="QOE350">
        <v>0</v>
      </c>
      <c r="QOF350">
        <v>0</v>
      </c>
      <c r="QOG350">
        <v>0</v>
      </c>
      <c r="QOH350">
        <v>0</v>
      </c>
      <c r="QOI350">
        <v>0</v>
      </c>
      <c r="QOJ350">
        <v>0</v>
      </c>
      <c r="QOK350">
        <v>0</v>
      </c>
      <c r="QOL350">
        <v>0</v>
      </c>
      <c r="QOM350">
        <v>0</v>
      </c>
      <c r="QON350">
        <v>0</v>
      </c>
      <c r="QOO350">
        <v>0</v>
      </c>
      <c r="QOP350">
        <v>0</v>
      </c>
      <c r="QOQ350">
        <v>0</v>
      </c>
      <c r="QOR350">
        <v>0</v>
      </c>
      <c r="QOS350">
        <v>0</v>
      </c>
      <c r="QOT350">
        <v>0</v>
      </c>
      <c r="QOU350">
        <v>0</v>
      </c>
      <c r="QOV350">
        <v>0</v>
      </c>
      <c r="QOW350">
        <v>0</v>
      </c>
      <c r="QOX350">
        <v>0</v>
      </c>
      <c r="QOY350">
        <v>0</v>
      </c>
      <c r="QOZ350">
        <v>0</v>
      </c>
      <c r="QPA350">
        <v>0</v>
      </c>
      <c r="QPB350">
        <v>0</v>
      </c>
      <c r="QPC350">
        <v>0</v>
      </c>
      <c r="QPD350">
        <v>0</v>
      </c>
      <c r="QPE350">
        <v>0</v>
      </c>
      <c r="QPF350">
        <v>0</v>
      </c>
      <c r="QPG350">
        <v>0</v>
      </c>
      <c r="QPH350">
        <v>0</v>
      </c>
      <c r="QPI350">
        <v>0</v>
      </c>
      <c r="QPJ350">
        <v>0</v>
      </c>
      <c r="QPK350">
        <v>0</v>
      </c>
      <c r="QPL350">
        <v>0</v>
      </c>
      <c r="QPM350">
        <v>0</v>
      </c>
      <c r="QPN350">
        <v>0</v>
      </c>
      <c r="QPO350">
        <v>0</v>
      </c>
      <c r="QPP350">
        <v>0</v>
      </c>
      <c r="QPQ350">
        <v>0</v>
      </c>
      <c r="QPR350">
        <v>0</v>
      </c>
      <c r="QPS350">
        <v>0</v>
      </c>
      <c r="QPT350">
        <v>0</v>
      </c>
      <c r="QPU350">
        <v>0</v>
      </c>
      <c r="QPV350">
        <v>0</v>
      </c>
      <c r="QPW350">
        <v>0</v>
      </c>
      <c r="QPX350">
        <v>0</v>
      </c>
      <c r="QPY350">
        <v>0</v>
      </c>
      <c r="QPZ350">
        <v>0</v>
      </c>
      <c r="QQA350">
        <v>0</v>
      </c>
      <c r="QQB350">
        <v>0</v>
      </c>
      <c r="QQC350">
        <v>0</v>
      </c>
      <c r="QQD350">
        <v>0</v>
      </c>
      <c r="QQE350">
        <v>0</v>
      </c>
      <c r="QQF350">
        <v>0</v>
      </c>
      <c r="QQG350">
        <v>0</v>
      </c>
      <c r="QQH350">
        <v>0</v>
      </c>
      <c r="QQI350">
        <v>0</v>
      </c>
      <c r="QQJ350">
        <v>0</v>
      </c>
      <c r="QQK350">
        <v>0</v>
      </c>
      <c r="QQL350">
        <v>0</v>
      </c>
      <c r="QQM350">
        <v>0</v>
      </c>
      <c r="QQN350">
        <v>0</v>
      </c>
      <c r="QQO350">
        <v>0</v>
      </c>
      <c r="QQP350">
        <v>0</v>
      </c>
      <c r="QQQ350">
        <v>0</v>
      </c>
      <c r="QQR350">
        <v>0</v>
      </c>
      <c r="QQS350">
        <v>0</v>
      </c>
      <c r="QQT350">
        <v>0</v>
      </c>
      <c r="QQU350">
        <v>0</v>
      </c>
      <c r="QQV350">
        <v>0</v>
      </c>
      <c r="QQW350">
        <v>0</v>
      </c>
      <c r="QQX350">
        <v>0</v>
      </c>
      <c r="QQY350">
        <v>0</v>
      </c>
      <c r="QQZ350">
        <v>0</v>
      </c>
      <c r="QRA350">
        <v>0</v>
      </c>
      <c r="QRB350">
        <v>0</v>
      </c>
      <c r="QRC350">
        <v>0</v>
      </c>
      <c r="QRD350">
        <v>0</v>
      </c>
      <c r="QRE350">
        <v>0</v>
      </c>
      <c r="QRF350">
        <v>0</v>
      </c>
      <c r="QRG350">
        <v>0</v>
      </c>
      <c r="QRH350">
        <v>0</v>
      </c>
      <c r="QRI350">
        <v>0</v>
      </c>
      <c r="QRJ350">
        <v>0</v>
      </c>
      <c r="QRK350">
        <v>0</v>
      </c>
      <c r="QRL350">
        <v>0</v>
      </c>
      <c r="QRM350">
        <v>0</v>
      </c>
      <c r="QRN350">
        <v>0</v>
      </c>
      <c r="QRO350">
        <v>0</v>
      </c>
      <c r="QRP350">
        <v>0</v>
      </c>
      <c r="QRQ350">
        <v>0</v>
      </c>
      <c r="QRR350">
        <v>0</v>
      </c>
      <c r="QRS350">
        <v>0</v>
      </c>
      <c r="QRT350">
        <v>0</v>
      </c>
      <c r="QRU350">
        <v>0</v>
      </c>
      <c r="QRV350">
        <v>0</v>
      </c>
      <c r="QRW350">
        <v>0</v>
      </c>
      <c r="QRX350">
        <v>0</v>
      </c>
      <c r="QRY350">
        <v>0</v>
      </c>
      <c r="QRZ350">
        <v>0</v>
      </c>
      <c r="QSA350">
        <v>0</v>
      </c>
      <c r="QSB350">
        <v>0</v>
      </c>
      <c r="QSC350">
        <v>0</v>
      </c>
      <c r="QSD350">
        <v>0</v>
      </c>
      <c r="QSE350">
        <v>0</v>
      </c>
      <c r="QSF350">
        <v>0</v>
      </c>
      <c r="QSG350">
        <v>0</v>
      </c>
      <c r="QSH350">
        <v>0</v>
      </c>
      <c r="QSI350">
        <v>0</v>
      </c>
      <c r="QSJ350">
        <v>0</v>
      </c>
      <c r="QSK350">
        <v>0</v>
      </c>
      <c r="QSL350">
        <v>0</v>
      </c>
      <c r="QSM350">
        <v>0</v>
      </c>
      <c r="QSN350">
        <v>0</v>
      </c>
      <c r="QSO350">
        <v>0</v>
      </c>
      <c r="QSP350">
        <v>0</v>
      </c>
      <c r="QSQ350">
        <v>0</v>
      </c>
      <c r="QSR350">
        <v>0</v>
      </c>
      <c r="QSS350">
        <v>0</v>
      </c>
      <c r="QST350">
        <v>0</v>
      </c>
      <c r="QSU350">
        <v>0</v>
      </c>
      <c r="QSV350">
        <v>0</v>
      </c>
      <c r="QSW350">
        <v>0</v>
      </c>
      <c r="QSX350">
        <v>0</v>
      </c>
      <c r="QSY350">
        <v>0</v>
      </c>
      <c r="QSZ350">
        <v>0</v>
      </c>
      <c r="QTA350">
        <v>0</v>
      </c>
      <c r="QTB350">
        <v>0</v>
      </c>
      <c r="QTC350">
        <v>0</v>
      </c>
      <c r="QTD350">
        <v>0</v>
      </c>
      <c r="QTE350">
        <v>0</v>
      </c>
      <c r="QTF350">
        <v>0</v>
      </c>
      <c r="QTG350">
        <v>0</v>
      </c>
      <c r="QTH350">
        <v>0</v>
      </c>
      <c r="QTI350">
        <v>0</v>
      </c>
      <c r="QTJ350">
        <v>0</v>
      </c>
      <c r="QTK350">
        <v>0</v>
      </c>
      <c r="QTL350">
        <v>0</v>
      </c>
      <c r="QTM350">
        <v>0</v>
      </c>
      <c r="QTN350">
        <v>0</v>
      </c>
      <c r="QTO350">
        <v>0</v>
      </c>
      <c r="QTP350">
        <v>0</v>
      </c>
      <c r="QTQ350">
        <v>0</v>
      </c>
      <c r="QTR350">
        <v>0</v>
      </c>
      <c r="QTS350">
        <v>0</v>
      </c>
      <c r="QTT350">
        <v>0</v>
      </c>
      <c r="QTU350">
        <v>0</v>
      </c>
      <c r="QTV350">
        <v>0</v>
      </c>
      <c r="QTW350">
        <v>0</v>
      </c>
      <c r="QTX350">
        <v>0</v>
      </c>
      <c r="QTY350">
        <v>0</v>
      </c>
      <c r="QTZ350">
        <v>0</v>
      </c>
      <c r="QUA350">
        <v>0</v>
      </c>
      <c r="QUB350">
        <v>0</v>
      </c>
      <c r="QUC350">
        <v>0</v>
      </c>
      <c r="QUD350">
        <v>0</v>
      </c>
      <c r="QUE350">
        <v>0</v>
      </c>
      <c r="QUF350">
        <v>0</v>
      </c>
      <c r="QUG350">
        <v>0</v>
      </c>
      <c r="QUH350">
        <v>0</v>
      </c>
      <c r="QUI350">
        <v>0</v>
      </c>
      <c r="QUJ350">
        <v>0</v>
      </c>
      <c r="QUK350">
        <v>0</v>
      </c>
      <c r="QUL350">
        <v>0</v>
      </c>
      <c r="QUM350">
        <v>0</v>
      </c>
      <c r="QUN350">
        <v>0</v>
      </c>
      <c r="QUO350">
        <v>0</v>
      </c>
      <c r="QUP350">
        <v>0</v>
      </c>
      <c r="QUQ350">
        <v>0</v>
      </c>
      <c r="QUR350">
        <v>0</v>
      </c>
      <c r="QUS350">
        <v>0</v>
      </c>
      <c r="QUT350">
        <v>0</v>
      </c>
      <c r="QUU350">
        <v>0</v>
      </c>
      <c r="QUV350">
        <v>0</v>
      </c>
      <c r="QUW350">
        <v>0</v>
      </c>
      <c r="QUX350">
        <v>0</v>
      </c>
      <c r="QUY350">
        <v>0</v>
      </c>
      <c r="QUZ350">
        <v>0</v>
      </c>
      <c r="QVA350">
        <v>0</v>
      </c>
      <c r="QVB350">
        <v>0</v>
      </c>
      <c r="QVC350">
        <v>0</v>
      </c>
      <c r="QVD350">
        <v>0</v>
      </c>
      <c r="QVE350">
        <v>0</v>
      </c>
      <c r="QVF350">
        <v>0</v>
      </c>
      <c r="QVG350">
        <v>0</v>
      </c>
      <c r="QVH350">
        <v>0</v>
      </c>
      <c r="QVI350">
        <v>0</v>
      </c>
      <c r="QVJ350">
        <v>0</v>
      </c>
      <c r="QVK350">
        <v>0</v>
      </c>
      <c r="QVL350">
        <v>0</v>
      </c>
      <c r="QVM350">
        <v>0</v>
      </c>
      <c r="QVN350">
        <v>0</v>
      </c>
      <c r="QVO350">
        <v>0</v>
      </c>
      <c r="QVP350">
        <v>0</v>
      </c>
      <c r="QVQ350">
        <v>0</v>
      </c>
      <c r="QVR350">
        <v>0</v>
      </c>
      <c r="QVS350">
        <v>0</v>
      </c>
      <c r="QVT350">
        <v>0</v>
      </c>
      <c r="QVU350">
        <v>0</v>
      </c>
      <c r="QVV350">
        <v>0</v>
      </c>
      <c r="QVW350">
        <v>0</v>
      </c>
      <c r="QVX350">
        <v>0</v>
      </c>
      <c r="QVY350">
        <v>0</v>
      </c>
      <c r="QVZ350">
        <v>0</v>
      </c>
      <c r="QWA350">
        <v>0</v>
      </c>
      <c r="QWB350">
        <v>0</v>
      </c>
      <c r="QWC350">
        <v>0</v>
      </c>
      <c r="QWD350">
        <v>0</v>
      </c>
      <c r="QWE350">
        <v>0</v>
      </c>
      <c r="QWF350">
        <v>0</v>
      </c>
      <c r="QWG350">
        <v>0</v>
      </c>
      <c r="QWH350">
        <v>0</v>
      </c>
      <c r="QWI350">
        <v>0</v>
      </c>
      <c r="QWJ350">
        <v>0</v>
      </c>
      <c r="QWK350">
        <v>0</v>
      </c>
      <c r="QWL350">
        <v>0</v>
      </c>
      <c r="QWM350">
        <v>0</v>
      </c>
      <c r="QWN350">
        <v>0</v>
      </c>
      <c r="QWO350">
        <v>0</v>
      </c>
      <c r="QWP350">
        <v>0</v>
      </c>
      <c r="QWQ350">
        <v>0</v>
      </c>
      <c r="QWR350">
        <v>0</v>
      </c>
      <c r="QWS350">
        <v>0</v>
      </c>
      <c r="QWT350">
        <v>0</v>
      </c>
      <c r="QWU350">
        <v>0</v>
      </c>
      <c r="QWV350">
        <v>0</v>
      </c>
      <c r="QWW350">
        <v>0</v>
      </c>
      <c r="QWX350">
        <v>0</v>
      </c>
      <c r="QWY350">
        <v>0</v>
      </c>
      <c r="QWZ350">
        <v>0</v>
      </c>
      <c r="QXA350">
        <v>0</v>
      </c>
      <c r="QXB350">
        <v>0</v>
      </c>
      <c r="QXC350">
        <v>0</v>
      </c>
      <c r="QXD350">
        <v>0</v>
      </c>
      <c r="QXE350">
        <v>0</v>
      </c>
      <c r="QXF350">
        <v>0</v>
      </c>
      <c r="QXG350">
        <v>0</v>
      </c>
      <c r="QXH350">
        <v>0</v>
      </c>
      <c r="QXI350">
        <v>0</v>
      </c>
      <c r="QXJ350">
        <v>0</v>
      </c>
      <c r="QXK350">
        <v>0</v>
      </c>
      <c r="QXL350">
        <v>0</v>
      </c>
      <c r="QXM350">
        <v>0</v>
      </c>
      <c r="QXN350">
        <v>0</v>
      </c>
      <c r="QXO350">
        <v>0</v>
      </c>
      <c r="QXP350">
        <v>0</v>
      </c>
      <c r="QXQ350">
        <v>0</v>
      </c>
      <c r="QXR350">
        <v>0</v>
      </c>
      <c r="QXS350">
        <v>0</v>
      </c>
      <c r="QXT350">
        <v>0</v>
      </c>
      <c r="QXU350">
        <v>0</v>
      </c>
      <c r="QXV350">
        <v>0</v>
      </c>
      <c r="QXW350">
        <v>0</v>
      </c>
      <c r="QXX350">
        <v>0</v>
      </c>
      <c r="QXY350">
        <v>0</v>
      </c>
      <c r="QXZ350">
        <v>0</v>
      </c>
      <c r="QYA350">
        <v>0</v>
      </c>
      <c r="QYB350">
        <v>0</v>
      </c>
      <c r="QYC350">
        <v>0</v>
      </c>
      <c r="QYD350">
        <v>0</v>
      </c>
      <c r="QYE350">
        <v>0</v>
      </c>
      <c r="QYF350">
        <v>0</v>
      </c>
      <c r="QYG350">
        <v>0</v>
      </c>
      <c r="QYH350">
        <v>0</v>
      </c>
      <c r="QYI350">
        <v>0</v>
      </c>
      <c r="QYJ350">
        <v>0</v>
      </c>
      <c r="QYK350">
        <v>0</v>
      </c>
      <c r="QYL350">
        <v>0</v>
      </c>
      <c r="QYM350">
        <v>0</v>
      </c>
      <c r="QYN350">
        <v>0</v>
      </c>
      <c r="QYO350">
        <v>0</v>
      </c>
      <c r="QYP350">
        <v>0</v>
      </c>
      <c r="QYQ350">
        <v>0</v>
      </c>
      <c r="QYR350">
        <v>0</v>
      </c>
      <c r="QYS350">
        <v>0</v>
      </c>
      <c r="QYT350">
        <v>0</v>
      </c>
      <c r="QYU350">
        <v>0</v>
      </c>
      <c r="QYV350">
        <v>0</v>
      </c>
      <c r="QYW350">
        <v>0</v>
      </c>
      <c r="QYX350">
        <v>0</v>
      </c>
      <c r="QYY350">
        <v>0</v>
      </c>
      <c r="QYZ350">
        <v>0</v>
      </c>
      <c r="QZA350">
        <v>0</v>
      </c>
      <c r="QZB350">
        <v>0</v>
      </c>
      <c r="QZC350">
        <v>0</v>
      </c>
      <c r="QZD350">
        <v>0</v>
      </c>
      <c r="QZE350">
        <v>0</v>
      </c>
      <c r="QZF350">
        <v>0</v>
      </c>
      <c r="QZG350">
        <v>0</v>
      </c>
      <c r="QZH350">
        <v>0</v>
      </c>
      <c r="QZI350">
        <v>0</v>
      </c>
      <c r="QZJ350">
        <v>0</v>
      </c>
      <c r="QZK350">
        <v>0</v>
      </c>
      <c r="QZL350">
        <v>0</v>
      </c>
      <c r="QZM350">
        <v>0</v>
      </c>
      <c r="QZN350">
        <v>0</v>
      </c>
      <c r="QZO350">
        <v>0</v>
      </c>
      <c r="QZP350">
        <v>0</v>
      </c>
      <c r="QZQ350">
        <v>0</v>
      </c>
      <c r="QZR350">
        <v>0</v>
      </c>
      <c r="QZS350">
        <v>0</v>
      </c>
      <c r="QZT350">
        <v>0</v>
      </c>
      <c r="QZU350">
        <v>0</v>
      </c>
      <c r="QZV350">
        <v>0</v>
      </c>
      <c r="QZW350">
        <v>0</v>
      </c>
      <c r="QZX350">
        <v>0</v>
      </c>
      <c r="QZY350">
        <v>0</v>
      </c>
      <c r="QZZ350">
        <v>0</v>
      </c>
      <c r="RAA350">
        <v>0</v>
      </c>
      <c r="RAB350">
        <v>0</v>
      </c>
      <c r="RAC350">
        <v>0</v>
      </c>
      <c r="RAD350">
        <v>0</v>
      </c>
      <c r="RAE350">
        <v>0</v>
      </c>
      <c r="RAF350">
        <v>0</v>
      </c>
      <c r="RAG350">
        <v>0</v>
      </c>
      <c r="RAH350">
        <v>0</v>
      </c>
      <c r="RAI350">
        <v>0</v>
      </c>
      <c r="RAJ350">
        <v>0</v>
      </c>
      <c r="RAK350">
        <v>0</v>
      </c>
      <c r="RAL350">
        <v>0</v>
      </c>
      <c r="RAM350">
        <v>0</v>
      </c>
      <c r="RAN350">
        <v>0</v>
      </c>
      <c r="RAO350">
        <v>0</v>
      </c>
      <c r="RAP350">
        <v>0</v>
      </c>
      <c r="RAQ350">
        <v>0</v>
      </c>
      <c r="RAR350">
        <v>0</v>
      </c>
      <c r="RAS350">
        <v>0</v>
      </c>
      <c r="RAT350">
        <v>0</v>
      </c>
      <c r="RAU350">
        <v>0</v>
      </c>
      <c r="RAV350">
        <v>0</v>
      </c>
      <c r="RAW350">
        <v>0</v>
      </c>
      <c r="RAX350">
        <v>0</v>
      </c>
      <c r="RAY350">
        <v>0</v>
      </c>
      <c r="RAZ350">
        <v>0</v>
      </c>
      <c r="RBA350">
        <v>0</v>
      </c>
      <c r="RBB350">
        <v>0</v>
      </c>
      <c r="RBC350">
        <v>0</v>
      </c>
      <c r="RBD350">
        <v>0</v>
      </c>
      <c r="RBE350">
        <v>0</v>
      </c>
      <c r="RBF350">
        <v>0</v>
      </c>
      <c r="RBG350">
        <v>0</v>
      </c>
      <c r="RBH350">
        <v>0</v>
      </c>
      <c r="RBI350">
        <v>0</v>
      </c>
      <c r="RBJ350">
        <v>0</v>
      </c>
      <c r="RBK350">
        <v>0</v>
      </c>
      <c r="RBL350">
        <v>0</v>
      </c>
      <c r="RBM350">
        <v>0</v>
      </c>
      <c r="RBN350">
        <v>0</v>
      </c>
      <c r="RBO350">
        <v>0</v>
      </c>
      <c r="RBP350">
        <v>0</v>
      </c>
      <c r="RBQ350">
        <v>0</v>
      </c>
      <c r="RBR350">
        <v>0</v>
      </c>
      <c r="RBS350">
        <v>0</v>
      </c>
      <c r="RBT350">
        <v>0</v>
      </c>
      <c r="RBU350">
        <v>0</v>
      </c>
      <c r="RBV350">
        <v>0</v>
      </c>
      <c r="RBW350">
        <v>0</v>
      </c>
      <c r="RBX350">
        <v>0</v>
      </c>
      <c r="RBY350">
        <v>0</v>
      </c>
      <c r="RBZ350">
        <v>0</v>
      </c>
      <c r="RCA350">
        <v>0</v>
      </c>
      <c r="RCB350">
        <v>0</v>
      </c>
      <c r="RCC350">
        <v>0</v>
      </c>
      <c r="RCD350">
        <v>0</v>
      </c>
      <c r="RCE350">
        <v>0</v>
      </c>
      <c r="RCF350">
        <v>0</v>
      </c>
      <c r="RCG350">
        <v>0</v>
      </c>
      <c r="RCH350">
        <v>0</v>
      </c>
      <c r="RCI350">
        <v>0</v>
      </c>
      <c r="RCJ350">
        <v>0</v>
      </c>
      <c r="RCK350">
        <v>0</v>
      </c>
      <c r="RCL350">
        <v>0</v>
      </c>
      <c r="RCM350">
        <v>0</v>
      </c>
      <c r="RCN350">
        <v>0</v>
      </c>
      <c r="RCO350">
        <v>0</v>
      </c>
      <c r="RCP350">
        <v>0</v>
      </c>
      <c r="RCQ350">
        <v>0</v>
      </c>
      <c r="RCR350">
        <v>0</v>
      </c>
      <c r="RCS350">
        <v>0</v>
      </c>
      <c r="RCT350">
        <v>0</v>
      </c>
      <c r="RCU350">
        <v>0</v>
      </c>
      <c r="RCV350">
        <v>0</v>
      </c>
      <c r="RCW350">
        <v>0</v>
      </c>
      <c r="RCX350">
        <v>0</v>
      </c>
      <c r="RCY350">
        <v>0</v>
      </c>
      <c r="RCZ350">
        <v>0</v>
      </c>
      <c r="RDA350">
        <v>0</v>
      </c>
      <c r="RDB350">
        <v>0</v>
      </c>
      <c r="RDC350">
        <v>0</v>
      </c>
      <c r="RDD350">
        <v>0</v>
      </c>
      <c r="RDE350">
        <v>0</v>
      </c>
      <c r="RDF350">
        <v>0</v>
      </c>
      <c r="RDG350">
        <v>0</v>
      </c>
      <c r="RDH350">
        <v>0</v>
      </c>
      <c r="RDI350">
        <v>0</v>
      </c>
      <c r="RDJ350">
        <v>0</v>
      </c>
      <c r="RDK350">
        <v>0</v>
      </c>
      <c r="RDL350">
        <v>0</v>
      </c>
      <c r="RDM350">
        <v>0</v>
      </c>
      <c r="RDN350">
        <v>0</v>
      </c>
      <c r="RDO350">
        <v>0</v>
      </c>
      <c r="RDP350">
        <v>0</v>
      </c>
      <c r="RDQ350">
        <v>0</v>
      </c>
      <c r="RDR350">
        <v>0</v>
      </c>
      <c r="RDS350">
        <v>0</v>
      </c>
      <c r="RDT350">
        <v>0</v>
      </c>
      <c r="RDU350">
        <v>0</v>
      </c>
      <c r="RDV350">
        <v>0</v>
      </c>
      <c r="RDW350">
        <v>0</v>
      </c>
      <c r="RDX350">
        <v>0</v>
      </c>
      <c r="RDY350">
        <v>0</v>
      </c>
      <c r="RDZ350">
        <v>0</v>
      </c>
      <c r="REA350">
        <v>0</v>
      </c>
      <c r="REB350">
        <v>0</v>
      </c>
      <c r="REC350">
        <v>0</v>
      </c>
      <c r="RED350">
        <v>0</v>
      </c>
      <c r="REE350">
        <v>0</v>
      </c>
      <c r="REF350">
        <v>0</v>
      </c>
      <c r="REG350">
        <v>0</v>
      </c>
      <c r="REH350">
        <v>0</v>
      </c>
      <c r="REI350">
        <v>0</v>
      </c>
      <c r="REJ350">
        <v>0</v>
      </c>
      <c r="REK350">
        <v>0</v>
      </c>
      <c r="REL350">
        <v>0</v>
      </c>
      <c r="REM350">
        <v>0</v>
      </c>
      <c r="REN350">
        <v>0</v>
      </c>
      <c r="REO350">
        <v>0</v>
      </c>
      <c r="REP350">
        <v>0</v>
      </c>
      <c r="REQ350">
        <v>0</v>
      </c>
      <c r="RER350">
        <v>0</v>
      </c>
      <c r="RES350">
        <v>0</v>
      </c>
      <c r="RET350">
        <v>0</v>
      </c>
      <c r="REU350">
        <v>0</v>
      </c>
      <c r="REV350">
        <v>0</v>
      </c>
      <c r="REW350">
        <v>0</v>
      </c>
      <c r="REX350">
        <v>0</v>
      </c>
      <c r="REY350">
        <v>0</v>
      </c>
      <c r="REZ350">
        <v>0</v>
      </c>
      <c r="RFA350">
        <v>0</v>
      </c>
      <c r="RFB350">
        <v>0</v>
      </c>
      <c r="RFC350">
        <v>0</v>
      </c>
      <c r="RFD350">
        <v>0</v>
      </c>
      <c r="RFE350">
        <v>0</v>
      </c>
      <c r="RFF350">
        <v>0</v>
      </c>
      <c r="RFG350">
        <v>0</v>
      </c>
      <c r="RFH350">
        <v>0</v>
      </c>
      <c r="RFI350">
        <v>0</v>
      </c>
      <c r="RFJ350">
        <v>0</v>
      </c>
      <c r="RFK350">
        <v>0</v>
      </c>
      <c r="RFL350">
        <v>0</v>
      </c>
      <c r="RFM350">
        <v>0</v>
      </c>
      <c r="RFN350">
        <v>0</v>
      </c>
      <c r="RFO350">
        <v>0</v>
      </c>
      <c r="RFP350">
        <v>0</v>
      </c>
      <c r="RFQ350">
        <v>0</v>
      </c>
      <c r="RFR350">
        <v>0</v>
      </c>
      <c r="RFS350">
        <v>0</v>
      </c>
      <c r="RFT350">
        <v>0</v>
      </c>
      <c r="RFU350">
        <v>0</v>
      </c>
      <c r="RFV350">
        <v>0</v>
      </c>
      <c r="RFW350">
        <v>0</v>
      </c>
      <c r="RFX350">
        <v>0</v>
      </c>
      <c r="RFY350">
        <v>0</v>
      </c>
      <c r="RFZ350">
        <v>0</v>
      </c>
      <c r="RGA350">
        <v>0</v>
      </c>
      <c r="RGB350">
        <v>0</v>
      </c>
      <c r="RGC350">
        <v>0</v>
      </c>
      <c r="RGD350">
        <v>0</v>
      </c>
      <c r="RGE350">
        <v>0</v>
      </c>
      <c r="RGF350">
        <v>0</v>
      </c>
      <c r="RGG350">
        <v>0</v>
      </c>
      <c r="RGH350">
        <v>0</v>
      </c>
      <c r="RGI350">
        <v>0</v>
      </c>
      <c r="RGJ350">
        <v>0</v>
      </c>
      <c r="RGK350">
        <v>0</v>
      </c>
      <c r="RGL350">
        <v>0</v>
      </c>
      <c r="RGM350">
        <v>0</v>
      </c>
      <c r="RGN350">
        <v>0</v>
      </c>
      <c r="RGO350">
        <v>0</v>
      </c>
      <c r="RGP350">
        <v>0</v>
      </c>
      <c r="RGQ350">
        <v>0</v>
      </c>
      <c r="RGR350">
        <v>0</v>
      </c>
      <c r="RGS350">
        <v>0</v>
      </c>
      <c r="RGT350">
        <v>0</v>
      </c>
      <c r="RGU350">
        <v>0</v>
      </c>
      <c r="RGV350">
        <v>0</v>
      </c>
      <c r="RGW350">
        <v>0</v>
      </c>
      <c r="RGX350">
        <v>0</v>
      </c>
      <c r="RGY350">
        <v>0</v>
      </c>
      <c r="RGZ350">
        <v>0</v>
      </c>
      <c r="RHA350">
        <v>0</v>
      </c>
      <c r="RHB350">
        <v>0</v>
      </c>
      <c r="RHC350">
        <v>0</v>
      </c>
      <c r="RHD350">
        <v>0</v>
      </c>
      <c r="RHE350">
        <v>0</v>
      </c>
      <c r="RHF350">
        <v>0</v>
      </c>
      <c r="RHG350">
        <v>0</v>
      </c>
      <c r="RHH350">
        <v>0</v>
      </c>
      <c r="RHI350">
        <v>0</v>
      </c>
      <c r="RHJ350">
        <v>0</v>
      </c>
      <c r="RHK350">
        <v>0</v>
      </c>
      <c r="RHL350">
        <v>0</v>
      </c>
      <c r="RHM350">
        <v>0</v>
      </c>
      <c r="RHN350">
        <v>0</v>
      </c>
      <c r="RHO350">
        <v>0</v>
      </c>
      <c r="RHP350">
        <v>0</v>
      </c>
      <c r="RHQ350">
        <v>0</v>
      </c>
      <c r="RHR350">
        <v>0</v>
      </c>
      <c r="RHS350">
        <v>0</v>
      </c>
      <c r="RHT350">
        <v>0</v>
      </c>
      <c r="RHU350">
        <v>0</v>
      </c>
      <c r="RHV350">
        <v>0</v>
      </c>
      <c r="RHW350">
        <v>0</v>
      </c>
      <c r="RHX350">
        <v>0</v>
      </c>
      <c r="RHY350">
        <v>0</v>
      </c>
      <c r="RHZ350">
        <v>0</v>
      </c>
      <c r="RIA350">
        <v>0</v>
      </c>
      <c r="RIB350">
        <v>0</v>
      </c>
      <c r="RIC350">
        <v>0</v>
      </c>
      <c r="RID350">
        <v>0</v>
      </c>
      <c r="RIE350">
        <v>0</v>
      </c>
      <c r="RIF350">
        <v>0</v>
      </c>
      <c r="RIG350">
        <v>0</v>
      </c>
      <c r="RIH350">
        <v>0</v>
      </c>
      <c r="RII350">
        <v>0</v>
      </c>
      <c r="RIJ350">
        <v>0</v>
      </c>
      <c r="RIK350">
        <v>0</v>
      </c>
      <c r="RIL350">
        <v>0</v>
      </c>
      <c r="RIM350">
        <v>0</v>
      </c>
      <c r="RIN350">
        <v>0</v>
      </c>
      <c r="RIO350">
        <v>0</v>
      </c>
      <c r="RIP350">
        <v>0</v>
      </c>
      <c r="RIQ350">
        <v>0</v>
      </c>
      <c r="RIR350">
        <v>0</v>
      </c>
      <c r="RIS350">
        <v>0</v>
      </c>
      <c r="RIT350">
        <v>0</v>
      </c>
      <c r="RIU350">
        <v>0</v>
      </c>
      <c r="RIV350">
        <v>0</v>
      </c>
      <c r="RIW350">
        <v>0</v>
      </c>
      <c r="RIX350">
        <v>0</v>
      </c>
      <c r="RIY350">
        <v>0</v>
      </c>
      <c r="RIZ350">
        <v>0</v>
      </c>
      <c r="RJA350">
        <v>0</v>
      </c>
      <c r="RJB350">
        <v>0</v>
      </c>
      <c r="RJC350">
        <v>0</v>
      </c>
      <c r="RJD350">
        <v>0</v>
      </c>
      <c r="RJE350">
        <v>0</v>
      </c>
      <c r="RJF350">
        <v>0</v>
      </c>
      <c r="RJG350">
        <v>0</v>
      </c>
      <c r="RJH350">
        <v>0</v>
      </c>
      <c r="RJI350">
        <v>0</v>
      </c>
      <c r="RJJ350">
        <v>0</v>
      </c>
      <c r="RJK350">
        <v>0</v>
      </c>
      <c r="RJL350">
        <v>0</v>
      </c>
      <c r="RJM350">
        <v>0</v>
      </c>
      <c r="RJN350">
        <v>0</v>
      </c>
      <c r="RJO350">
        <v>0</v>
      </c>
      <c r="RJP350">
        <v>0</v>
      </c>
      <c r="RJQ350">
        <v>0</v>
      </c>
      <c r="RJR350">
        <v>0</v>
      </c>
      <c r="RJS350">
        <v>0</v>
      </c>
      <c r="RJT350">
        <v>0</v>
      </c>
      <c r="RJU350">
        <v>0</v>
      </c>
      <c r="RJV350">
        <v>0</v>
      </c>
      <c r="RJW350">
        <v>0</v>
      </c>
      <c r="RJX350">
        <v>0</v>
      </c>
      <c r="RJY350">
        <v>0</v>
      </c>
      <c r="RJZ350">
        <v>0</v>
      </c>
      <c r="RKA350">
        <v>0</v>
      </c>
      <c r="RKB350">
        <v>0</v>
      </c>
      <c r="RKC350">
        <v>0</v>
      </c>
      <c r="RKD350">
        <v>0</v>
      </c>
      <c r="RKE350">
        <v>0</v>
      </c>
      <c r="RKF350">
        <v>0</v>
      </c>
      <c r="RKG350">
        <v>0</v>
      </c>
      <c r="RKH350">
        <v>0</v>
      </c>
      <c r="RKI350">
        <v>0</v>
      </c>
      <c r="RKJ350">
        <v>0</v>
      </c>
      <c r="RKK350">
        <v>0</v>
      </c>
      <c r="RKL350">
        <v>0</v>
      </c>
      <c r="RKM350">
        <v>0</v>
      </c>
      <c r="RKN350">
        <v>0</v>
      </c>
      <c r="RKO350">
        <v>0</v>
      </c>
      <c r="RKP350">
        <v>0</v>
      </c>
      <c r="RKQ350">
        <v>0</v>
      </c>
      <c r="RKR350">
        <v>0</v>
      </c>
      <c r="RKS350">
        <v>0</v>
      </c>
      <c r="RKT350">
        <v>0</v>
      </c>
      <c r="RKU350">
        <v>0</v>
      </c>
      <c r="RKV350">
        <v>0</v>
      </c>
      <c r="RKW350">
        <v>0</v>
      </c>
      <c r="RKX350">
        <v>0</v>
      </c>
      <c r="RKY350">
        <v>0</v>
      </c>
      <c r="RKZ350">
        <v>0</v>
      </c>
      <c r="RLA350">
        <v>0</v>
      </c>
      <c r="RLB350">
        <v>0</v>
      </c>
      <c r="RLC350">
        <v>0</v>
      </c>
      <c r="RLD350">
        <v>0</v>
      </c>
      <c r="RLE350">
        <v>0</v>
      </c>
      <c r="RLF350">
        <v>0</v>
      </c>
      <c r="RLG350">
        <v>0</v>
      </c>
      <c r="RLH350">
        <v>0</v>
      </c>
      <c r="RLI350">
        <v>0</v>
      </c>
      <c r="RLJ350">
        <v>0</v>
      </c>
      <c r="RLK350">
        <v>0</v>
      </c>
      <c r="RLL350">
        <v>0</v>
      </c>
      <c r="RLM350">
        <v>0</v>
      </c>
      <c r="RLN350">
        <v>0</v>
      </c>
      <c r="RLO350">
        <v>0</v>
      </c>
      <c r="RLP350">
        <v>0</v>
      </c>
      <c r="RLQ350">
        <v>0</v>
      </c>
      <c r="RLR350">
        <v>0</v>
      </c>
      <c r="RLS350">
        <v>0</v>
      </c>
      <c r="RLT350">
        <v>0</v>
      </c>
      <c r="RLU350">
        <v>0</v>
      </c>
      <c r="RLV350">
        <v>0</v>
      </c>
      <c r="RLW350">
        <v>0</v>
      </c>
      <c r="RLX350">
        <v>0</v>
      </c>
      <c r="RLY350">
        <v>0</v>
      </c>
      <c r="RLZ350">
        <v>0</v>
      </c>
      <c r="RMA350">
        <v>0</v>
      </c>
      <c r="RMB350">
        <v>0</v>
      </c>
      <c r="RMC350">
        <v>0</v>
      </c>
      <c r="RMD350">
        <v>0</v>
      </c>
      <c r="RME350">
        <v>0</v>
      </c>
      <c r="RMF350">
        <v>0</v>
      </c>
      <c r="RMG350">
        <v>0</v>
      </c>
      <c r="RMH350">
        <v>0</v>
      </c>
      <c r="RMI350">
        <v>0</v>
      </c>
      <c r="RMJ350">
        <v>0</v>
      </c>
      <c r="RMK350">
        <v>0</v>
      </c>
      <c r="RML350">
        <v>0</v>
      </c>
      <c r="RMM350">
        <v>0</v>
      </c>
      <c r="RMN350">
        <v>0</v>
      </c>
      <c r="RMO350">
        <v>0</v>
      </c>
      <c r="RMP350">
        <v>0</v>
      </c>
      <c r="RMQ350">
        <v>0</v>
      </c>
      <c r="RMR350">
        <v>0</v>
      </c>
      <c r="RMS350">
        <v>0</v>
      </c>
      <c r="RMT350">
        <v>0</v>
      </c>
      <c r="RMU350">
        <v>0</v>
      </c>
      <c r="RMV350">
        <v>0</v>
      </c>
      <c r="RMW350">
        <v>0</v>
      </c>
      <c r="RMX350">
        <v>0</v>
      </c>
      <c r="RMY350">
        <v>0</v>
      </c>
      <c r="RMZ350">
        <v>0</v>
      </c>
      <c r="RNA350">
        <v>0</v>
      </c>
      <c r="RNB350">
        <v>0</v>
      </c>
      <c r="RNC350">
        <v>0</v>
      </c>
      <c r="RND350">
        <v>0</v>
      </c>
      <c r="RNE350">
        <v>0</v>
      </c>
      <c r="RNF350">
        <v>0</v>
      </c>
      <c r="RNG350">
        <v>0</v>
      </c>
      <c r="RNH350">
        <v>0</v>
      </c>
      <c r="RNI350">
        <v>0</v>
      </c>
      <c r="RNJ350">
        <v>0</v>
      </c>
      <c r="RNK350">
        <v>0</v>
      </c>
      <c r="RNL350">
        <v>0</v>
      </c>
      <c r="RNM350">
        <v>0</v>
      </c>
      <c r="RNN350">
        <v>0</v>
      </c>
      <c r="RNO350">
        <v>0</v>
      </c>
      <c r="RNP350">
        <v>0</v>
      </c>
      <c r="RNQ350">
        <v>0</v>
      </c>
      <c r="RNR350">
        <v>0</v>
      </c>
      <c r="RNS350">
        <v>0</v>
      </c>
      <c r="RNT350">
        <v>0</v>
      </c>
      <c r="RNU350">
        <v>0</v>
      </c>
      <c r="RNV350">
        <v>0</v>
      </c>
      <c r="RNW350">
        <v>0</v>
      </c>
      <c r="RNX350">
        <v>0</v>
      </c>
      <c r="RNY350">
        <v>0</v>
      </c>
      <c r="RNZ350">
        <v>0</v>
      </c>
      <c r="ROA350">
        <v>0</v>
      </c>
      <c r="ROB350">
        <v>0</v>
      </c>
      <c r="ROC350">
        <v>0</v>
      </c>
      <c r="ROD350">
        <v>0</v>
      </c>
      <c r="ROE350">
        <v>0</v>
      </c>
      <c r="ROF350">
        <v>0</v>
      </c>
      <c r="ROG350">
        <v>0</v>
      </c>
      <c r="ROH350">
        <v>0</v>
      </c>
      <c r="ROI350">
        <v>0</v>
      </c>
      <c r="ROJ350">
        <v>0</v>
      </c>
      <c r="ROK350">
        <v>0</v>
      </c>
      <c r="ROL350">
        <v>0</v>
      </c>
      <c r="ROM350">
        <v>0</v>
      </c>
      <c r="RON350">
        <v>0</v>
      </c>
      <c r="ROO350">
        <v>0</v>
      </c>
      <c r="ROP350">
        <v>0</v>
      </c>
      <c r="ROQ350">
        <v>0</v>
      </c>
      <c r="ROR350">
        <v>0</v>
      </c>
      <c r="ROS350">
        <v>0</v>
      </c>
      <c r="ROT350">
        <v>0</v>
      </c>
      <c r="ROU350">
        <v>0</v>
      </c>
      <c r="ROV350">
        <v>0</v>
      </c>
      <c r="ROW350">
        <v>0</v>
      </c>
      <c r="ROX350">
        <v>0</v>
      </c>
      <c r="ROY350">
        <v>0</v>
      </c>
      <c r="ROZ350">
        <v>0</v>
      </c>
      <c r="RPA350">
        <v>0</v>
      </c>
      <c r="RPB350">
        <v>0</v>
      </c>
      <c r="RPC350">
        <v>0</v>
      </c>
      <c r="RPD350">
        <v>0</v>
      </c>
      <c r="RPE350">
        <v>0</v>
      </c>
      <c r="RPF350">
        <v>0</v>
      </c>
      <c r="RPG350">
        <v>0</v>
      </c>
      <c r="RPH350">
        <v>0</v>
      </c>
      <c r="RPI350">
        <v>0</v>
      </c>
      <c r="RPJ350">
        <v>0</v>
      </c>
      <c r="RPK350">
        <v>0</v>
      </c>
      <c r="RPL350">
        <v>0</v>
      </c>
      <c r="RPM350">
        <v>0</v>
      </c>
      <c r="RPN350">
        <v>0</v>
      </c>
      <c r="RPO350">
        <v>0</v>
      </c>
      <c r="RPP350">
        <v>0</v>
      </c>
      <c r="RPQ350">
        <v>0</v>
      </c>
      <c r="RPR350">
        <v>0</v>
      </c>
      <c r="RPS350">
        <v>0</v>
      </c>
      <c r="RPT350">
        <v>0</v>
      </c>
      <c r="RPU350">
        <v>0</v>
      </c>
      <c r="RPV350">
        <v>0</v>
      </c>
      <c r="RPW350">
        <v>0</v>
      </c>
      <c r="RPX350">
        <v>0</v>
      </c>
      <c r="RPY350">
        <v>0</v>
      </c>
      <c r="RPZ350">
        <v>0</v>
      </c>
      <c r="RQA350">
        <v>0</v>
      </c>
      <c r="RQB350">
        <v>0</v>
      </c>
      <c r="RQC350">
        <v>0</v>
      </c>
      <c r="RQD350">
        <v>0</v>
      </c>
      <c r="RQE350">
        <v>0</v>
      </c>
      <c r="RQF350">
        <v>0</v>
      </c>
      <c r="RQG350">
        <v>0</v>
      </c>
      <c r="RQH350">
        <v>0</v>
      </c>
      <c r="RQI350">
        <v>0</v>
      </c>
      <c r="RQJ350">
        <v>0</v>
      </c>
      <c r="RQK350">
        <v>0</v>
      </c>
      <c r="RQL350">
        <v>0</v>
      </c>
      <c r="RQM350">
        <v>0</v>
      </c>
      <c r="RQN350">
        <v>0</v>
      </c>
      <c r="RQO350">
        <v>0</v>
      </c>
      <c r="RQP350">
        <v>0</v>
      </c>
      <c r="RQQ350">
        <v>0</v>
      </c>
      <c r="RQR350">
        <v>0</v>
      </c>
      <c r="RQS350">
        <v>0</v>
      </c>
      <c r="RQT350">
        <v>0</v>
      </c>
      <c r="RQU350">
        <v>0</v>
      </c>
      <c r="RQV350">
        <v>0</v>
      </c>
      <c r="RQW350">
        <v>0</v>
      </c>
      <c r="RQX350">
        <v>0</v>
      </c>
      <c r="RQY350">
        <v>0</v>
      </c>
      <c r="RQZ350">
        <v>0</v>
      </c>
      <c r="RRA350">
        <v>0</v>
      </c>
      <c r="RRB350">
        <v>0</v>
      </c>
      <c r="RRC350">
        <v>0</v>
      </c>
      <c r="RRD350">
        <v>0</v>
      </c>
      <c r="RRE350">
        <v>0</v>
      </c>
      <c r="RRF350">
        <v>0</v>
      </c>
      <c r="RRG350">
        <v>0</v>
      </c>
      <c r="RRH350">
        <v>0</v>
      </c>
      <c r="RRI350">
        <v>0</v>
      </c>
      <c r="RRJ350">
        <v>0</v>
      </c>
      <c r="RRK350">
        <v>0</v>
      </c>
      <c r="RRL350">
        <v>0</v>
      </c>
      <c r="RRM350">
        <v>0</v>
      </c>
      <c r="RRN350">
        <v>0</v>
      </c>
      <c r="RRO350">
        <v>0</v>
      </c>
      <c r="RRP350">
        <v>0</v>
      </c>
      <c r="RRQ350">
        <v>0</v>
      </c>
      <c r="RRR350">
        <v>0</v>
      </c>
      <c r="RRS350">
        <v>0</v>
      </c>
      <c r="RRT350">
        <v>0</v>
      </c>
      <c r="RRU350">
        <v>0</v>
      </c>
      <c r="RRV350">
        <v>0</v>
      </c>
      <c r="RRW350">
        <v>0</v>
      </c>
      <c r="RRX350">
        <v>0</v>
      </c>
      <c r="RRY350">
        <v>0</v>
      </c>
      <c r="RRZ350">
        <v>0</v>
      </c>
      <c r="RSA350">
        <v>0</v>
      </c>
      <c r="RSB350">
        <v>0</v>
      </c>
      <c r="RSC350">
        <v>0</v>
      </c>
      <c r="RSD350">
        <v>0</v>
      </c>
      <c r="RSE350">
        <v>0</v>
      </c>
      <c r="RSF350">
        <v>0</v>
      </c>
      <c r="RSG350">
        <v>0</v>
      </c>
      <c r="RSH350">
        <v>0</v>
      </c>
      <c r="RSI350">
        <v>0</v>
      </c>
      <c r="RSJ350">
        <v>0</v>
      </c>
      <c r="RSK350">
        <v>0</v>
      </c>
      <c r="RSL350">
        <v>0</v>
      </c>
      <c r="RSM350">
        <v>0</v>
      </c>
      <c r="RSN350">
        <v>0</v>
      </c>
      <c r="RSO350">
        <v>0</v>
      </c>
      <c r="RSP350">
        <v>0</v>
      </c>
      <c r="RSQ350">
        <v>0</v>
      </c>
      <c r="RSR350">
        <v>0</v>
      </c>
      <c r="RSS350">
        <v>0</v>
      </c>
      <c r="RST350">
        <v>0</v>
      </c>
      <c r="RSU350">
        <v>0</v>
      </c>
      <c r="RSV350">
        <v>0</v>
      </c>
      <c r="RSW350">
        <v>0</v>
      </c>
      <c r="RSX350">
        <v>0</v>
      </c>
      <c r="RSY350">
        <v>0</v>
      </c>
      <c r="RSZ350">
        <v>0</v>
      </c>
      <c r="RTA350">
        <v>0</v>
      </c>
      <c r="RTB350">
        <v>0</v>
      </c>
      <c r="RTC350">
        <v>0</v>
      </c>
      <c r="RTD350">
        <v>0</v>
      </c>
      <c r="RTE350">
        <v>0</v>
      </c>
      <c r="RTF350">
        <v>0</v>
      </c>
      <c r="RTG350">
        <v>0</v>
      </c>
      <c r="RTH350">
        <v>0</v>
      </c>
      <c r="RTI350">
        <v>0</v>
      </c>
      <c r="RTJ350">
        <v>0</v>
      </c>
      <c r="RTK350">
        <v>0</v>
      </c>
      <c r="RTL350">
        <v>0</v>
      </c>
      <c r="RTM350">
        <v>0</v>
      </c>
      <c r="RTN350">
        <v>0</v>
      </c>
      <c r="RTO350">
        <v>0</v>
      </c>
      <c r="RTP350">
        <v>0</v>
      </c>
      <c r="RTQ350">
        <v>0</v>
      </c>
      <c r="RTR350">
        <v>0</v>
      </c>
      <c r="RTS350">
        <v>0</v>
      </c>
      <c r="RTT350">
        <v>0</v>
      </c>
      <c r="RTU350">
        <v>0</v>
      </c>
      <c r="RTV350">
        <v>0</v>
      </c>
      <c r="RTW350">
        <v>0</v>
      </c>
      <c r="RTX350">
        <v>0</v>
      </c>
      <c r="RTY350">
        <v>0</v>
      </c>
      <c r="RTZ350">
        <v>0</v>
      </c>
      <c r="RUA350">
        <v>0</v>
      </c>
      <c r="RUB350">
        <v>0</v>
      </c>
      <c r="RUC350">
        <v>0</v>
      </c>
      <c r="RUD350">
        <v>0</v>
      </c>
      <c r="RUE350">
        <v>0</v>
      </c>
      <c r="RUF350">
        <v>0</v>
      </c>
      <c r="RUG350">
        <v>0</v>
      </c>
      <c r="RUH350">
        <v>0</v>
      </c>
      <c r="RUI350">
        <v>0</v>
      </c>
      <c r="RUJ350">
        <v>0</v>
      </c>
      <c r="RUK350">
        <v>0</v>
      </c>
      <c r="RUL350">
        <v>0</v>
      </c>
      <c r="RUM350">
        <v>0</v>
      </c>
      <c r="RUN350">
        <v>0</v>
      </c>
      <c r="RUO350">
        <v>0</v>
      </c>
      <c r="RUP350">
        <v>0</v>
      </c>
      <c r="RUQ350">
        <v>0</v>
      </c>
      <c r="RUR350">
        <v>0</v>
      </c>
      <c r="RUS350">
        <v>0</v>
      </c>
      <c r="RUT350">
        <v>0</v>
      </c>
      <c r="RUU350">
        <v>0</v>
      </c>
      <c r="RUV350">
        <v>0</v>
      </c>
      <c r="RUW350">
        <v>0</v>
      </c>
      <c r="RUX350">
        <v>0</v>
      </c>
      <c r="RUY350">
        <v>0</v>
      </c>
      <c r="RUZ350">
        <v>0</v>
      </c>
      <c r="RVA350">
        <v>0</v>
      </c>
      <c r="RVB350">
        <v>0</v>
      </c>
      <c r="RVC350">
        <v>0</v>
      </c>
      <c r="RVD350">
        <v>0</v>
      </c>
      <c r="RVE350">
        <v>0</v>
      </c>
      <c r="RVF350">
        <v>0</v>
      </c>
      <c r="RVG350">
        <v>0</v>
      </c>
      <c r="RVH350">
        <v>0</v>
      </c>
      <c r="RVI350">
        <v>0</v>
      </c>
      <c r="RVJ350">
        <v>0</v>
      </c>
      <c r="RVK350">
        <v>0</v>
      </c>
      <c r="RVL350">
        <v>0</v>
      </c>
      <c r="RVM350">
        <v>0</v>
      </c>
      <c r="RVN350">
        <v>0</v>
      </c>
      <c r="RVO350">
        <v>0</v>
      </c>
      <c r="RVP350">
        <v>0</v>
      </c>
      <c r="RVQ350">
        <v>0</v>
      </c>
      <c r="RVR350">
        <v>0</v>
      </c>
      <c r="RVS350">
        <v>0</v>
      </c>
      <c r="RVT350">
        <v>0</v>
      </c>
      <c r="RVU350">
        <v>0</v>
      </c>
      <c r="RVV350">
        <v>0</v>
      </c>
      <c r="RVW350">
        <v>0</v>
      </c>
      <c r="RVX350">
        <v>0</v>
      </c>
      <c r="RVY350">
        <v>0</v>
      </c>
      <c r="RVZ350">
        <v>0</v>
      </c>
      <c r="RWA350">
        <v>0</v>
      </c>
      <c r="RWB350">
        <v>0</v>
      </c>
      <c r="RWC350">
        <v>0</v>
      </c>
      <c r="RWD350">
        <v>0</v>
      </c>
      <c r="RWE350">
        <v>0</v>
      </c>
      <c r="RWF350">
        <v>0</v>
      </c>
      <c r="RWG350">
        <v>0</v>
      </c>
      <c r="RWH350">
        <v>0</v>
      </c>
      <c r="RWI350">
        <v>0</v>
      </c>
      <c r="RWJ350">
        <v>0</v>
      </c>
      <c r="RWK350">
        <v>0</v>
      </c>
      <c r="RWL350">
        <v>0</v>
      </c>
      <c r="RWM350">
        <v>0</v>
      </c>
      <c r="RWN350">
        <v>0</v>
      </c>
      <c r="RWO350">
        <v>0</v>
      </c>
      <c r="RWP350">
        <v>0</v>
      </c>
      <c r="RWQ350">
        <v>0</v>
      </c>
      <c r="RWR350">
        <v>0</v>
      </c>
      <c r="RWS350">
        <v>0</v>
      </c>
      <c r="RWT350">
        <v>0</v>
      </c>
      <c r="RWU350">
        <v>0</v>
      </c>
      <c r="RWV350">
        <v>0</v>
      </c>
      <c r="RWW350">
        <v>0</v>
      </c>
      <c r="RWX350">
        <v>0</v>
      </c>
      <c r="RWY350">
        <v>0</v>
      </c>
      <c r="RWZ350">
        <v>0</v>
      </c>
      <c r="RXA350">
        <v>0</v>
      </c>
      <c r="RXB350">
        <v>0</v>
      </c>
      <c r="RXC350">
        <v>0</v>
      </c>
      <c r="RXD350">
        <v>0</v>
      </c>
      <c r="RXE350">
        <v>0</v>
      </c>
      <c r="RXF350">
        <v>0</v>
      </c>
      <c r="RXG350">
        <v>0</v>
      </c>
      <c r="RXH350">
        <v>0</v>
      </c>
      <c r="RXI350">
        <v>0</v>
      </c>
      <c r="RXJ350">
        <v>0</v>
      </c>
      <c r="RXK350">
        <v>0</v>
      </c>
      <c r="RXL350">
        <v>0</v>
      </c>
      <c r="RXM350">
        <v>0</v>
      </c>
      <c r="RXN350">
        <v>0</v>
      </c>
      <c r="RXO350">
        <v>0</v>
      </c>
      <c r="RXP350">
        <v>0</v>
      </c>
      <c r="RXQ350">
        <v>0</v>
      </c>
      <c r="RXR350">
        <v>0</v>
      </c>
      <c r="RXS350">
        <v>0</v>
      </c>
      <c r="RXT350">
        <v>0</v>
      </c>
      <c r="RXU350">
        <v>0</v>
      </c>
      <c r="RXV350">
        <v>0</v>
      </c>
      <c r="RXW350">
        <v>0</v>
      </c>
      <c r="RXX350">
        <v>0</v>
      </c>
      <c r="RXY350">
        <v>0</v>
      </c>
      <c r="RXZ350">
        <v>0</v>
      </c>
      <c r="RYA350">
        <v>0</v>
      </c>
      <c r="RYB350">
        <v>0</v>
      </c>
      <c r="RYC350">
        <v>0</v>
      </c>
      <c r="RYD350">
        <v>0</v>
      </c>
      <c r="RYE350">
        <v>0</v>
      </c>
      <c r="RYF350">
        <v>0</v>
      </c>
      <c r="RYG350">
        <v>0</v>
      </c>
      <c r="RYH350">
        <v>0</v>
      </c>
      <c r="RYI350">
        <v>0</v>
      </c>
      <c r="RYJ350">
        <v>0</v>
      </c>
      <c r="RYK350">
        <v>0</v>
      </c>
      <c r="RYL350">
        <v>0</v>
      </c>
      <c r="RYM350">
        <v>0</v>
      </c>
      <c r="RYN350">
        <v>0</v>
      </c>
      <c r="RYO350">
        <v>0</v>
      </c>
      <c r="RYP350">
        <v>0</v>
      </c>
      <c r="RYQ350">
        <v>0</v>
      </c>
      <c r="RYR350">
        <v>0</v>
      </c>
      <c r="RYS350">
        <v>0</v>
      </c>
      <c r="RYT350">
        <v>0</v>
      </c>
      <c r="RYU350">
        <v>0</v>
      </c>
      <c r="RYV350">
        <v>0</v>
      </c>
      <c r="RYW350">
        <v>0</v>
      </c>
      <c r="RYX350">
        <v>0</v>
      </c>
      <c r="RYY350">
        <v>0</v>
      </c>
      <c r="RYZ350">
        <v>0</v>
      </c>
      <c r="RZA350">
        <v>0</v>
      </c>
      <c r="RZB350">
        <v>0</v>
      </c>
      <c r="RZC350">
        <v>0</v>
      </c>
      <c r="RZD350">
        <v>0</v>
      </c>
      <c r="RZE350">
        <v>0</v>
      </c>
      <c r="RZF350">
        <v>0</v>
      </c>
      <c r="RZG350">
        <v>0</v>
      </c>
      <c r="RZH350">
        <v>0</v>
      </c>
      <c r="RZI350">
        <v>0</v>
      </c>
      <c r="RZJ350">
        <v>0</v>
      </c>
      <c r="RZK350">
        <v>0</v>
      </c>
      <c r="RZL350">
        <v>0</v>
      </c>
      <c r="RZM350">
        <v>0</v>
      </c>
      <c r="RZN350">
        <v>0</v>
      </c>
      <c r="RZO350">
        <v>0</v>
      </c>
      <c r="RZP350">
        <v>0</v>
      </c>
      <c r="RZQ350">
        <v>0</v>
      </c>
      <c r="RZR350">
        <v>0</v>
      </c>
      <c r="RZS350">
        <v>0</v>
      </c>
      <c r="RZT350">
        <v>0</v>
      </c>
      <c r="RZU350">
        <v>0</v>
      </c>
      <c r="RZV350">
        <v>0</v>
      </c>
      <c r="RZW350">
        <v>0</v>
      </c>
      <c r="RZX350">
        <v>0</v>
      </c>
      <c r="RZY350">
        <v>0</v>
      </c>
      <c r="RZZ350">
        <v>0</v>
      </c>
      <c r="SAA350">
        <v>0</v>
      </c>
      <c r="SAB350">
        <v>0</v>
      </c>
      <c r="SAC350">
        <v>0</v>
      </c>
      <c r="SAD350">
        <v>0</v>
      </c>
      <c r="SAE350">
        <v>0</v>
      </c>
      <c r="SAF350">
        <v>0</v>
      </c>
      <c r="SAG350">
        <v>0</v>
      </c>
      <c r="SAH350">
        <v>0</v>
      </c>
      <c r="SAI350">
        <v>0</v>
      </c>
      <c r="SAJ350">
        <v>0</v>
      </c>
      <c r="SAK350">
        <v>0</v>
      </c>
      <c r="SAL350">
        <v>0</v>
      </c>
      <c r="SAM350">
        <v>0</v>
      </c>
      <c r="SAN350">
        <v>0</v>
      </c>
      <c r="SAO350">
        <v>0</v>
      </c>
      <c r="SAP350">
        <v>0</v>
      </c>
      <c r="SAQ350">
        <v>0</v>
      </c>
      <c r="SAR350">
        <v>0</v>
      </c>
      <c r="SAS350">
        <v>0</v>
      </c>
      <c r="SAT350">
        <v>0</v>
      </c>
      <c r="SAU350">
        <v>0</v>
      </c>
      <c r="SAV350">
        <v>0</v>
      </c>
      <c r="SAW350">
        <v>0</v>
      </c>
      <c r="SAX350">
        <v>0</v>
      </c>
      <c r="SAY350">
        <v>0</v>
      </c>
      <c r="SAZ350">
        <v>0</v>
      </c>
      <c r="SBA350">
        <v>0</v>
      </c>
      <c r="SBB350">
        <v>0</v>
      </c>
      <c r="SBC350">
        <v>0</v>
      </c>
      <c r="SBD350">
        <v>0</v>
      </c>
      <c r="SBE350">
        <v>0</v>
      </c>
      <c r="SBF350">
        <v>0</v>
      </c>
      <c r="SBG350">
        <v>0</v>
      </c>
      <c r="SBH350">
        <v>0</v>
      </c>
      <c r="SBI350">
        <v>0</v>
      </c>
      <c r="SBJ350">
        <v>0</v>
      </c>
      <c r="SBK350">
        <v>0</v>
      </c>
      <c r="SBL350">
        <v>0</v>
      </c>
      <c r="SBM350">
        <v>0</v>
      </c>
      <c r="SBN350">
        <v>0</v>
      </c>
      <c r="SBO350">
        <v>0</v>
      </c>
      <c r="SBP350">
        <v>0</v>
      </c>
      <c r="SBQ350">
        <v>0</v>
      </c>
      <c r="SBR350">
        <v>0</v>
      </c>
      <c r="SBS350">
        <v>0</v>
      </c>
      <c r="SBT350">
        <v>0</v>
      </c>
      <c r="SBU350">
        <v>0</v>
      </c>
      <c r="SBV350">
        <v>0</v>
      </c>
      <c r="SBW350">
        <v>0</v>
      </c>
      <c r="SBX350">
        <v>0</v>
      </c>
      <c r="SBY350">
        <v>0</v>
      </c>
      <c r="SBZ350">
        <v>0</v>
      </c>
      <c r="SCA350">
        <v>0</v>
      </c>
      <c r="SCB350">
        <v>0</v>
      </c>
      <c r="SCC350">
        <v>0</v>
      </c>
      <c r="SCD350">
        <v>0</v>
      </c>
      <c r="SCE350">
        <v>0</v>
      </c>
      <c r="SCF350">
        <v>0</v>
      </c>
      <c r="SCG350">
        <v>0</v>
      </c>
      <c r="SCH350">
        <v>0</v>
      </c>
      <c r="SCI350">
        <v>0</v>
      </c>
      <c r="SCJ350">
        <v>0</v>
      </c>
      <c r="SCK350">
        <v>0</v>
      </c>
      <c r="SCL350">
        <v>0</v>
      </c>
      <c r="SCM350">
        <v>0</v>
      </c>
      <c r="SCN350">
        <v>0</v>
      </c>
      <c r="SCO350">
        <v>0</v>
      </c>
      <c r="SCP350">
        <v>0</v>
      </c>
      <c r="SCQ350">
        <v>0</v>
      </c>
      <c r="SCR350">
        <v>0</v>
      </c>
      <c r="SCS350">
        <v>0</v>
      </c>
      <c r="SCT350">
        <v>0</v>
      </c>
      <c r="SCU350">
        <v>0</v>
      </c>
      <c r="SCV350">
        <v>0</v>
      </c>
      <c r="SCW350">
        <v>0</v>
      </c>
      <c r="SCX350">
        <v>0</v>
      </c>
      <c r="SCY350">
        <v>0</v>
      </c>
      <c r="SCZ350">
        <v>0</v>
      </c>
      <c r="SDA350">
        <v>0</v>
      </c>
      <c r="SDB350">
        <v>0</v>
      </c>
      <c r="SDC350">
        <v>0</v>
      </c>
      <c r="SDD350">
        <v>0</v>
      </c>
      <c r="SDE350">
        <v>0</v>
      </c>
      <c r="SDF350">
        <v>0</v>
      </c>
      <c r="SDG350">
        <v>0</v>
      </c>
      <c r="SDH350">
        <v>0</v>
      </c>
      <c r="SDI350">
        <v>0</v>
      </c>
      <c r="SDJ350">
        <v>0</v>
      </c>
      <c r="SDK350">
        <v>0</v>
      </c>
      <c r="SDL350">
        <v>0</v>
      </c>
      <c r="SDM350">
        <v>0</v>
      </c>
      <c r="SDN350">
        <v>0</v>
      </c>
      <c r="SDO350">
        <v>0</v>
      </c>
      <c r="SDP350">
        <v>0</v>
      </c>
      <c r="SDQ350">
        <v>0</v>
      </c>
      <c r="SDR350">
        <v>0</v>
      </c>
      <c r="SDS350">
        <v>0</v>
      </c>
      <c r="SDT350">
        <v>0</v>
      </c>
      <c r="SDU350">
        <v>0</v>
      </c>
      <c r="SDV350">
        <v>0</v>
      </c>
      <c r="SDW350">
        <v>0</v>
      </c>
      <c r="SDX350">
        <v>0</v>
      </c>
      <c r="SDY350">
        <v>0</v>
      </c>
      <c r="SDZ350">
        <v>0</v>
      </c>
      <c r="SEA350">
        <v>0</v>
      </c>
      <c r="SEB350">
        <v>0</v>
      </c>
      <c r="SEC350">
        <v>0</v>
      </c>
      <c r="SED350">
        <v>0</v>
      </c>
      <c r="SEE350">
        <v>0</v>
      </c>
      <c r="SEF350">
        <v>0</v>
      </c>
      <c r="SEG350">
        <v>0</v>
      </c>
      <c r="SEH350">
        <v>0</v>
      </c>
      <c r="SEI350">
        <v>0</v>
      </c>
      <c r="SEJ350">
        <v>0</v>
      </c>
      <c r="SEK350">
        <v>0</v>
      </c>
      <c r="SEL350">
        <v>0</v>
      </c>
      <c r="SEM350">
        <v>0</v>
      </c>
      <c r="SEN350">
        <v>0</v>
      </c>
      <c r="SEO350">
        <v>0</v>
      </c>
      <c r="SEP350">
        <v>0</v>
      </c>
      <c r="SEQ350">
        <v>0</v>
      </c>
      <c r="SER350">
        <v>0</v>
      </c>
      <c r="SES350">
        <v>0</v>
      </c>
      <c r="SET350">
        <v>0</v>
      </c>
      <c r="SEU350">
        <v>0</v>
      </c>
      <c r="SEV350">
        <v>0</v>
      </c>
      <c r="SEW350">
        <v>0</v>
      </c>
      <c r="SEX350">
        <v>0</v>
      </c>
      <c r="SEY350">
        <v>0</v>
      </c>
      <c r="SEZ350">
        <v>0</v>
      </c>
      <c r="SFA350">
        <v>0</v>
      </c>
      <c r="SFB350">
        <v>0</v>
      </c>
      <c r="SFC350">
        <v>0</v>
      </c>
      <c r="SFD350">
        <v>0</v>
      </c>
      <c r="SFE350">
        <v>0</v>
      </c>
      <c r="SFF350">
        <v>0</v>
      </c>
      <c r="SFG350">
        <v>0</v>
      </c>
      <c r="SFH350">
        <v>0</v>
      </c>
      <c r="SFI350">
        <v>0</v>
      </c>
      <c r="SFJ350">
        <v>0</v>
      </c>
      <c r="SFK350">
        <v>0</v>
      </c>
      <c r="SFL350">
        <v>0</v>
      </c>
      <c r="SFM350">
        <v>0</v>
      </c>
      <c r="SFN350">
        <v>0</v>
      </c>
      <c r="SFO350">
        <v>0</v>
      </c>
      <c r="SFP350">
        <v>0</v>
      </c>
      <c r="SFQ350">
        <v>0</v>
      </c>
      <c r="SFR350">
        <v>0</v>
      </c>
      <c r="SFS350">
        <v>0</v>
      </c>
      <c r="SFT350">
        <v>0</v>
      </c>
      <c r="SFU350">
        <v>0</v>
      </c>
      <c r="SFV350">
        <v>0</v>
      </c>
      <c r="SFW350">
        <v>0</v>
      </c>
      <c r="SFX350">
        <v>0</v>
      </c>
      <c r="SFY350">
        <v>0</v>
      </c>
      <c r="SFZ350">
        <v>0</v>
      </c>
      <c r="SGA350">
        <v>0</v>
      </c>
      <c r="SGB350">
        <v>0</v>
      </c>
      <c r="SGC350">
        <v>0</v>
      </c>
      <c r="SGD350">
        <v>0</v>
      </c>
      <c r="SGE350">
        <v>0</v>
      </c>
      <c r="SGF350">
        <v>0</v>
      </c>
      <c r="SGG350">
        <v>0</v>
      </c>
      <c r="SGH350">
        <v>0</v>
      </c>
      <c r="SGI350">
        <v>0</v>
      </c>
      <c r="SGJ350">
        <v>0</v>
      </c>
      <c r="SGK350">
        <v>0</v>
      </c>
      <c r="SGL350">
        <v>0</v>
      </c>
      <c r="SGM350">
        <v>0</v>
      </c>
      <c r="SGN350">
        <v>0</v>
      </c>
      <c r="SGO350">
        <v>0</v>
      </c>
      <c r="SGP350">
        <v>0</v>
      </c>
      <c r="SGQ350">
        <v>0</v>
      </c>
      <c r="SGR350">
        <v>0</v>
      </c>
      <c r="SGS350">
        <v>0</v>
      </c>
      <c r="SGT350">
        <v>0</v>
      </c>
      <c r="SGU350">
        <v>0</v>
      </c>
      <c r="SGV350">
        <v>0</v>
      </c>
      <c r="SGW350">
        <v>0</v>
      </c>
      <c r="SGX350">
        <v>0</v>
      </c>
      <c r="SGY350">
        <v>0</v>
      </c>
      <c r="SGZ350">
        <v>0</v>
      </c>
      <c r="SHA350">
        <v>0</v>
      </c>
      <c r="SHB350">
        <v>0</v>
      </c>
      <c r="SHC350">
        <v>0</v>
      </c>
      <c r="SHD350">
        <v>0</v>
      </c>
      <c r="SHE350">
        <v>0</v>
      </c>
      <c r="SHF350">
        <v>0</v>
      </c>
      <c r="SHG350">
        <v>0</v>
      </c>
      <c r="SHH350">
        <v>0</v>
      </c>
      <c r="SHI350">
        <v>0</v>
      </c>
      <c r="SHJ350">
        <v>0</v>
      </c>
      <c r="SHK350">
        <v>0</v>
      </c>
      <c r="SHL350">
        <v>0</v>
      </c>
      <c r="SHM350">
        <v>0</v>
      </c>
      <c r="SHN350">
        <v>0</v>
      </c>
      <c r="SHO350">
        <v>0</v>
      </c>
      <c r="SHP350">
        <v>0</v>
      </c>
      <c r="SHQ350">
        <v>0</v>
      </c>
      <c r="SHR350">
        <v>0</v>
      </c>
      <c r="SHS350">
        <v>0</v>
      </c>
      <c r="SHT350">
        <v>0</v>
      </c>
      <c r="SHU350">
        <v>0</v>
      </c>
      <c r="SHV350">
        <v>0</v>
      </c>
      <c r="SHW350">
        <v>0</v>
      </c>
      <c r="SHX350">
        <v>0</v>
      </c>
      <c r="SHY350">
        <v>0</v>
      </c>
      <c r="SHZ350">
        <v>0</v>
      </c>
      <c r="SIA350">
        <v>0</v>
      </c>
      <c r="SIB350">
        <v>0</v>
      </c>
      <c r="SIC350">
        <v>0</v>
      </c>
      <c r="SID350">
        <v>0</v>
      </c>
      <c r="SIE350">
        <v>0</v>
      </c>
      <c r="SIF350">
        <v>0</v>
      </c>
      <c r="SIG350">
        <v>0</v>
      </c>
      <c r="SIH350">
        <v>0</v>
      </c>
      <c r="SII350">
        <v>0</v>
      </c>
      <c r="SIJ350">
        <v>0</v>
      </c>
      <c r="SIK350">
        <v>0</v>
      </c>
      <c r="SIL350">
        <v>0</v>
      </c>
      <c r="SIM350">
        <v>0</v>
      </c>
      <c r="SIN350">
        <v>0</v>
      </c>
      <c r="SIO350">
        <v>0</v>
      </c>
      <c r="SIP350">
        <v>0</v>
      </c>
      <c r="SIQ350">
        <v>0</v>
      </c>
      <c r="SIR350">
        <v>0</v>
      </c>
      <c r="SIS350">
        <v>0</v>
      </c>
      <c r="SIT350">
        <v>0</v>
      </c>
      <c r="SIU350">
        <v>0</v>
      </c>
      <c r="SIV350">
        <v>0</v>
      </c>
      <c r="SIW350">
        <v>0</v>
      </c>
      <c r="SIX350">
        <v>0</v>
      </c>
      <c r="SIY350">
        <v>0</v>
      </c>
      <c r="SIZ350">
        <v>0</v>
      </c>
      <c r="SJA350">
        <v>0</v>
      </c>
      <c r="SJB350">
        <v>0</v>
      </c>
      <c r="SJC350">
        <v>0</v>
      </c>
      <c r="SJD350">
        <v>0</v>
      </c>
      <c r="SJE350">
        <v>0</v>
      </c>
      <c r="SJF350">
        <v>0</v>
      </c>
      <c r="SJG350">
        <v>0</v>
      </c>
      <c r="SJH350">
        <v>0</v>
      </c>
      <c r="SJI350">
        <v>0</v>
      </c>
      <c r="SJJ350">
        <v>0</v>
      </c>
      <c r="SJK350">
        <v>0</v>
      </c>
      <c r="SJL350">
        <v>0</v>
      </c>
      <c r="SJM350">
        <v>0</v>
      </c>
      <c r="SJN350">
        <v>0</v>
      </c>
      <c r="SJO350">
        <v>0</v>
      </c>
      <c r="SJP350">
        <v>0</v>
      </c>
      <c r="SJQ350">
        <v>0</v>
      </c>
      <c r="SJR350">
        <v>0</v>
      </c>
      <c r="SJS350">
        <v>0</v>
      </c>
      <c r="SJT350">
        <v>0</v>
      </c>
      <c r="SJU350">
        <v>0</v>
      </c>
      <c r="SJV350">
        <v>0</v>
      </c>
      <c r="SJW350">
        <v>0</v>
      </c>
      <c r="SJX350">
        <v>0</v>
      </c>
      <c r="SJY350">
        <v>0</v>
      </c>
      <c r="SJZ350">
        <v>0</v>
      </c>
      <c r="SKA350">
        <v>0</v>
      </c>
      <c r="SKB350">
        <v>0</v>
      </c>
      <c r="SKC350">
        <v>0</v>
      </c>
      <c r="SKD350">
        <v>0</v>
      </c>
      <c r="SKE350">
        <v>0</v>
      </c>
      <c r="SKF350">
        <v>0</v>
      </c>
      <c r="SKG350">
        <v>0</v>
      </c>
      <c r="SKH350">
        <v>0</v>
      </c>
      <c r="SKI350">
        <v>0</v>
      </c>
      <c r="SKJ350">
        <v>0</v>
      </c>
      <c r="SKK350">
        <v>0</v>
      </c>
      <c r="SKL350">
        <v>0</v>
      </c>
      <c r="SKM350">
        <v>0</v>
      </c>
      <c r="SKN350">
        <v>0</v>
      </c>
      <c r="SKO350">
        <v>0</v>
      </c>
      <c r="SKP350">
        <v>0</v>
      </c>
      <c r="SKQ350">
        <v>0</v>
      </c>
      <c r="SKR350">
        <v>0</v>
      </c>
      <c r="SKS350">
        <v>0</v>
      </c>
      <c r="SKT350">
        <v>0</v>
      </c>
      <c r="SKU350">
        <v>0</v>
      </c>
      <c r="SKV350">
        <v>0</v>
      </c>
      <c r="SKW350">
        <v>0</v>
      </c>
      <c r="SKX350">
        <v>0</v>
      </c>
      <c r="SKY350">
        <v>0</v>
      </c>
      <c r="SKZ350">
        <v>0</v>
      </c>
      <c r="SLA350">
        <v>0</v>
      </c>
      <c r="SLB350">
        <v>0</v>
      </c>
      <c r="SLC350">
        <v>0</v>
      </c>
      <c r="SLD350">
        <v>0</v>
      </c>
      <c r="SLE350">
        <v>0</v>
      </c>
      <c r="SLF350">
        <v>0</v>
      </c>
      <c r="SLG350">
        <v>0</v>
      </c>
      <c r="SLH350">
        <v>0</v>
      </c>
      <c r="SLI350">
        <v>0</v>
      </c>
      <c r="SLJ350">
        <v>0</v>
      </c>
      <c r="SLK350">
        <v>0</v>
      </c>
      <c r="SLL350">
        <v>0</v>
      </c>
      <c r="SLM350">
        <v>0</v>
      </c>
      <c r="SLN350">
        <v>0</v>
      </c>
      <c r="SLO350">
        <v>0</v>
      </c>
      <c r="SLP350">
        <v>0</v>
      </c>
      <c r="SLQ350">
        <v>0</v>
      </c>
      <c r="SLR350">
        <v>0</v>
      </c>
      <c r="SLS350">
        <v>0</v>
      </c>
      <c r="SLT350">
        <v>0</v>
      </c>
      <c r="SLU350">
        <v>0</v>
      </c>
      <c r="SLV350">
        <v>0</v>
      </c>
      <c r="SLW350">
        <v>0</v>
      </c>
      <c r="SLX350">
        <v>0</v>
      </c>
      <c r="SLY350">
        <v>0</v>
      </c>
      <c r="SLZ350">
        <v>0</v>
      </c>
      <c r="SMA350">
        <v>0</v>
      </c>
      <c r="SMB350">
        <v>0</v>
      </c>
      <c r="SMC350">
        <v>0</v>
      </c>
      <c r="SMD350">
        <v>0</v>
      </c>
      <c r="SME350">
        <v>0</v>
      </c>
      <c r="SMF350">
        <v>0</v>
      </c>
      <c r="SMG350">
        <v>0</v>
      </c>
      <c r="SMH350">
        <v>0</v>
      </c>
      <c r="SMI350">
        <v>0</v>
      </c>
      <c r="SMJ350">
        <v>0</v>
      </c>
      <c r="SMK350">
        <v>0</v>
      </c>
      <c r="SML350">
        <v>0</v>
      </c>
      <c r="SMM350">
        <v>0</v>
      </c>
      <c r="SMN350">
        <v>0</v>
      </c>
      <c r="SMO350">
        <v>0</v>
      </c>
      <c r="SMP350">
        <v>0</v>
      </c>
      <c r="SMQ350">
        <v>0</v>
      </c>
      <c r="SMR350">
        <v>0</v>
      </c>
      <c r="SMS350">
        <v>0</v>
      </c>
      <c r="SMT350">
        <v>0</v>
      </c>
      <c r="SMU350">
        <v>0</v>
      </c>
      <c r="SMV350">
        <v>0</v>
      </c>
      <c r="SMW350">
        <v>0</v>
      </c>
      <c r="SMX350">
        <v>0</v>
      </c>
      <c r="SMY350">
        <v>0</v>
      </c>
      <c r="SMZ350">
        <v>0</v>
      </c>
      <c r="SNA350">
        <v>0</v>
      </c>
      <c r="SNB350">
        <v>0</v>
      </c>
      <c r="SNC350">
        <v>0</v>
      </c>
      <c r="SND350">
        <v>0</v>
      </c>
      <c r="SNE350">
        <v>0</v>
      </c>
      <c r="SNF350">
        <v>0</v>
      </c>
      <c r="SNG350">
        <v>0</v>
      </c>
      <c r="SNH350">
        <v>0</v>
      </c>
      <c r="SNI350">
        <v>0</v>
      </c>
      <c r="SNJ350">
        <v>0</v>
      </c>
      <c r="SNK350">
        <v>0</v>
      </c>
      <c r="SNL350">
        <v>0</v>
      </c>
      <c r="SNM350">
        <v>0</v>
      </c>
      <c r="SNN350">
        <v>0</v>
      </c>
      <c r="SNO350">
        <v>0</v>
      </c>
      <c r="SNP350">
        <v>0</v>
      </c>
      <c r="SNQ350">
        <v>0</v>
      </c>
      <c r="SNR350">
        <v>0</v>
      </c>
      <c r="SNS350">
        <v>0</v>
      </c>
      <c r="SNT350">
        <v>0</v>
      </c>
      <c r="SNU350">
        <v>0</v>
      </c>
      <c r="SNV350">
        <v>0</v>
      </c>
      <c r="SNW350">
        <v>0</v>
      </c>
      <c r="SNX350">
        <v>0</v>
      </c>
      <c r="SNY350">
        <v>0</v>
      </c>
      <c r="SNZ350">
        <v>0</v>
      </c>
      <c r="SOA350">
        <v>0</v>
      </c>
      <c r="SOB350">
        <v>0</v>
      </c>
      <c r="SOC350">
        <v>0</v>
      </c>
      <c r="SOD350">
        <v>0</v>
      </c>
      <c r="SOE350">
        <v>0</v>
      </c>
      <c r="SOF350">
        <v>0</v>
      </c>
      <c r="SOG350">
        <v>0</v>
      </c>
      <c r="SOH350">
        <v>0</v>
      </c>
      <c r="SOI350">
        <v>0</v>
      </c>
      <c r="SOJ350">
        <v>0</v>
      </c>
      <c r="SOK350">
        <v>0</v>
      </c>
      <c r="SOL350">
        <v>0</v>
      </c>
      <c r="SOM350">
        <v>0</v>
      </c>
      <c r="SON350">
        <v>0</v>
      </c>
      <c r="SOO350">
        <v>0</v>
      </c>
      <c r="SOP350">
        <v>0</v>
      </c>
      <c r="SOQ350">
        <v>0</v>
      </c>
      <c r="SOR350">
        <v>0</v>
      </c>
      <c r="SOS350">
        <v>0</v>
      </c>
      <c r="SOT350">
        <v>0</v>
      </c>
      <c r="SOU350">
        <v>0</v>
      </c>
      <c r="SOV350">
        <v>0</v>
      </c>
      <c r="SOW350">
        <v>0</v>
      </c>
      <c r="SOX350">
        <v>0</v>
      </c>
      <c r="SOY350">
        <v>0</v>
      </c>
      <c r="SOZ350">
        <v>0</v>
      </c>
      <c r="SPA350">
        <v>0</v>
      </c>
      <c r="SPB350">
        <v>0</v>
      </c>
      <c r="SPC350">
        <v>0</v>
      </c>
      <c r="SPD350">
        <v>0</v>
      </c>
      <c r="SPE350">
        <v>0</v>
      </c>
      <c r="SPF350">
        <v>0</v>
      </c>
      <c r="SPG350">
        <v>0</v>
      </c>
      <c r="SPH350">
        <v>0</v>
      </c>
      <c r="SPI350">
        <v>0</v>
      </c>
      <c r="SPJ350">
        <v>0</v>
      </c>
      <c r="SPK350">
        <v>0</v>
      </c>
      <c r="SPL350">
        <v>0</v>
      </c>
      <c r="SPM350">
        <v>0</v>
      </c>
      <c r="SPN350">
        <v>0</v>
      </c>
      <c r="SPO350">
        <v>0</v>
      </c>
      <c r="SPP350">
        <v>0</v>
      </c>
      <c r="SPQ350">
        <v>0</v>
      </c>
      <c r="SPR350">
        <v>0</v>
      </c>
      <c r="SPS350">
        <v>0</v>
      </c>
      <c r="SPT350">
        <v>0</v>
      </c>
      <c r="SPU350">
        <v>0</v>
      </c>
      <c r="SPV350">
        <v>0</v>
      </c>
      <c r="SPW350">
        <v>0</v>
      </c>
      <c r="SPX350">
        <v>0</v>
      </c>
      <c r="SPY350">
        <v>0</v>
      </c>
      <c r="SPZ350">
        <v>0</v>
      </c>
      <c r="SQA350">
        <v>0</v>
      </c>
      <c r="SQB350">
        <v>0</v>
      </c>
      <c r="SQC350">
        <v>0</v>
      </c>
      <c r="SQD350">
        <v>0</v>
      </c>
      <c r="SQE350">
        <v>0</v>
      </c>
      <c r="SQF350">
        <v>0</v>
      </c>
      <c r="SQG350">
        <v>0</v>
      </c>
      <c r="SQH350">
        <v>0</v>
      </c>
      <c r="SQI350">
        <v>0</v>
      </c>
      <c r="SQJ350">
        <v>0</v>
      </c>
      <c r="SQK350">
        <v>0</v>
      </c>
      <c r="SQL350">
        <v>0</v>
      </c>
      <c r="SQM350">
        <v>0</v>
      </c>
      <c r="SQN350">
        <v>0</v>
      </c>
      <c r="SQO350">
        <v>0</v>
      </c>
      <c r="SQP350">
        <v>0</v>
      </c>
      <c r="SQQ350">
        <v>0</v>
      </c>
      <c r="SQR350">
        <v>0</v>
      </c>
      <c r="SQS350">
        <v>0</v>
      </c>
      <c r="SQT350">
        <v>0</v>
      </c>
      <c r="SQU350">
        <v>0</v>
      </c>
      <c r="SQV350">
        <v>0</v>
      </c>
      <c r="SQW350">
        <v>0</v>
      </c>
      <c r="SQX350">
        <v>0</v>
      </c>
      <c r="SQY350">
        <v>0</v>
      </c>
      <c r="SQZ350">
        <v>0</v>
      </c>
      <c r="SRA350">
        <v>0</v>
      </c>
      <c r="SRB350">
        <v>0</v>
      </c>
      <c r="SRC350">
        <v>0</v>
      </c>
      <c r="SRD350">
        <v>0</v>
      </c>
      <c r="SRE350">
        <v>0</v>
      </c>
      <c r="SRF350">
        <v>0</v>
      </c>
      <c r="SRG350">
        <v>0</v>
      </c>
      <c r="SRH350">
        <v>0</v>
      </c>
      <c r="SRI350">
        <v>0</v>
      </c>
      <c r="SRJ350">
        <v>0</v>
      </c>
      <c r="SRK350">
        <v>0</v>
      </c>
      <c r="SRL350">
        <v>0</v>
      </c>
      <c r="SRM350">
        <v>0</v>
      </c>
      <c r="SRN350">
        <v>0</v>
      </c>
      <c r="SRO350">
        <v>0</v>
      </c>
      <c r="SRP350">
        <v>0</v>
      </c>
      <c r="SRQ350">
        <v>0</v>
      </c>
      <c r="SRR350">
        <v>0</v>
      </c>
      <c r="SRS350">
        <v>0</v>
      </c>
      <c r="SRT350">
        <v>0</v>
      </c>
      <c r="SRU350">
        <v>0</v>
      </c>
      <c r="SRV350">
        <v>0</v>
      </c>
      <c r="SRW350">
        <v>0</v>
      </c>
      <c r="SRX350">
        <v>0</v>
      </c>
      <c r="SRY350">
        <v>0</v>
      </c>
      <c r="SRZ350">
        <v>0</v>
      </c>
      <c r="SSA350">
        <v>0</v>
      </c>
      <c r="SSB350">
        <v>0</v>
      </c>
      <c r="SSC350">
        <v>0</v>
      </c>
      <c r="SSD350">
        <v>0</v>
      </c>
      <c r="SSE350">
        <v>0</v>
      </c>
      <c r="SSF350">
        <v>0</v>
      </c>
      <c r="SSG350">
        <v>0</v>
      </c>
      <c r="SSH350">
        <v>0</v>
      </c>
      <c r="SSI350">
        <v>0</v>
      </c>
      <c r="SSJ350">
        <v>0</v>
      </c>
      <c r="SSK350">
        <v>0</v>
      </c>
      <c r="SSL350">
        <v>0</v>
      </c>
      <c r="SSM350">
        <v>0</v>
      </c>
      <c r="SSN350">
        <v>0</v>
      </c>
      <c r="SSO350">
        <v>0</v>
      </c>
      <c r="SSP350">
        <v>0</v>
      </c>
      <c r="SSQ350">
        <v>0</v>
      </c>
      <c r="SSR350">
        <v>0</v>
      </c>
      <c r="SSS350">
        <v>0</v>
      </c>
      <c r="SST350">
        <v>0</v>
      </c>
      <c r="SSU350">
        <v>0</v>
      </c>
      <c r="SSV350">
        <v>0</v>
      </c>
      <c r="SSW350">
        <v>0</v>
      </c>
      <c r="SSX350">
        <v>0</v>
      </c>
      <c r="SSY350">
        <v>0</v>
      </c>
      <c r="SSZ350">
        <v>0</v>
      </c>
      <c r="STA350">
        <v>0</v>
      </c>
      <c r="STB350">
        <v>0</v>
      </c>
      <c r="STC350">
        <v>0</v>
      </c>
      <c r="STD350">
        <v>0</v>
      </c>
      <c r="STE350">
        <v>0</v>
      </c>
      <c r="STF350">
        <v>0</v>
      </c>
      <c r="STG350">
        <v>0</v>
      </c>
      <c r="STH350">
        <v>0</v>
      </c>
      <c r="STI350">
        <v>0</v>
      </c>
      <c r="STJ350">
        <v>0</v>
      </c>
      <c r="STK350">
        <v>0</v>
      </c>
      <c r="STL350">
        <v>0</v>
      </c>
      <c r="STM350">
        <v>0</v>
      </c>
      <c r="STN350">
        <v>0</v>
      </c>
      <c r="STO350">
        <v>0</v>
      </c>
      <c r="STP350">
        <v>0</v>
      </c>
      <c r="STQ350">
        <v>0</v>
      </c>
      <c r="STR350">
        <v>0</v>
      </c>
      <c r="STS350">
        <v>0</v>
      </c>
      <c r="STT350">
        <v>0</v>
      </c>
      <c r="STU350">
        <v>0</v>
      </c>
      <c r="STV350">
        <v>0</v>
      </c>
      <c r="STW350">
        <v>0</v>
      </c>
      <c r="STX350">
        <v>0</v>
      </c>
      <c r="STY350">
        <v>0</v>
      </c>
      <c r="STZ350">
        <v>0</v>
      </c>
      <c r="SUA350">
        <v>0</v>
      </c>
      <c r="SUB350">
        <v>0</v>
      </c>
      <c r="SUC350">
        <v>0</v>
      </c>
      <c r="SUD350">
        <v>0</v>
      </c>
      <c r="SUE350">
        <v>0</v>
      </c>
      <c r="SUF350">
        <v>0</v>
      </c>
      <c r="SUG350">
        <v>0</v>
      </c>
      <c r="SUH350">
        <v>0</v>
      </c>
      <c r="SUI350">
        <v>0</v>
      </c>
      <c r="SUJ350">
        <v>0</v>
      </c>
      <c r="SUK350">
        <v>0</v>
      </c>
      <c r="SUL350">
        <v>0</v>
      </c>
      <c r="SUM350">
        <v>0</v>
      </c>
      <c r="SUN350">
        <v>0</v>
      </c>
      <c r="SUO350">
        <v>0</v>
      </c>
      <c r="SUP350">
        <v>0</v>
      </c>
      <c r="SUQ350">
        <v>0</v>
      </c>
      <c r="SUR350">
        <v>0</v>
      </c>
      <c r="SUS350">
        <v>0</v>
      </c>
      <c r="SUT350">
        <v>0</v>
      </c>
      <c r="SUU350">
        <v>0</v>
      </c>
      <c r="SUV350">
        <v>0</v>
      </c>
      <c r="SUW350">
        <v>0</v>
      </c>
      <c r="SUX350">
        <v>0</v>
      </c>
      <c r="SUY350">
        <v>0</v>
      </c>
      <c r="SUZ350">
        <v>0</v>
      </c>
      <c r="SVA350">
        <v>0</v>
      </c>
      <c r="SVB350">
        <v>0</v>
      </c>
      <c r="SVC350">
        <v>0</v>
      </c>
      <c r="SVD350">
        <v>0</v>
      </c>
      <c r="SVE350">
        <v>0</v>
      </c>
      <c r="SVF350">
        <v>0</v>
      </c>
      <c r="SVG350">
        <v>0</v>
      </c>
      <c r="SVH350">
        <v>0</v>
      </c>
      <c r="SVI350">
        <v>0</v>
      </c>
      <c r="SVJ350">
        <v>0</v>
      </c>
      <c r="SVK350">
        <v>0</v>
      </c>
      <c r="SVL350">
        <v>0</v>
      </c>
      <c r="SVM350">
        <v>0</v>
      </c>
      <c r="SVN350">
        <v>0</v>
      </c>
      <c r="SVO350">
        <v>0</v>
      </c>
      <c r="SVP350">
        <v>0</v>
      </c>
      <c r="SVQ350">
        <v>0</v>
      </c>
      <c r="SVR350">
        <v>0</v>
      </c>
      <c r="SVS350">
        <v>0</v>
      </c>
      <c r="SVT350">
        <v>0</v>
      </c>
      <c r="SVU350">
        <v>0</v>
      </c>
      <c r="SVV350">
        <v>0</v>
      </c>
      <c r="SVW350">
        <v>0</v>
      </c>
      <c r="SVX350">
        <v>0</v>
      </c>
      <c r="SVY350">
        <v>0</v>
      </c>
      <c r="SVZ350">
        <v>0</v>
      </c>
      <c r="SWA350">
        <v>0</v>
      </c>
      <c r="SWB350">
        <v>0</v>
      </c>
      <c r="SWC350">
        <v>0</v>
      </c>
      <c r="SWD350">
        <v>0</v>
      </c>
      <c r="SWE350">
        <v>0</v>
      </c>
      <c r="SWF350">
        <v>0</v>
      </c>
      <c r="SWG350">
        <v>0</v>
      </c>
      <c r="SWH350">
        <v>0</v>
      </c>
      <c r="SWI350">
        <v>0</v>
      </c>
      <c r="SWJ350">
        <v>0</v>
      </c>
      <c r="SWK350">
        <v>0</v>
      </c>
      <c r="SWL350">
        <v>0</v>
      </c>
      <c r="SWM350">
        <v>0</v>
      </c>
      <c r="SWN350">
        <v>0</v>
      </c>
      <c r="SWO350">
        <v>0</v>
      </c>
      <c r="SWP350">
        <v>0</v>
      </c>
      <c r="SWQ350">
        <v>0</v>
      </c>
      <c r="SWR350">
        <v>0</v>
      </c>
      <c r="SWS350">
        <v>0</v>
      </c>
      <c r="SWT350">
        <v>0</v>
      </c>
      <c r="SWU350">
        <v>0</v>
      </c>
      <c r="SWV350">
        <v>0</v>
      </c>
      <c r="SWW350">
        <v>0</v>
      </c>
      <c r="SWX350">
        <v>0</v>
      </c>
      <c r="SWY350">
        <v>0</v>
      </c>
      <c r="SWZ350">
        <v>0</v>
      </c>
      <c r="SXA350">
        <v>0</v>
      </c>
      <c r="SXB350">
        <v>0</v>
      </c>
      <c r="SXC350">
        <v>0</v>
      </c>
      <c r="SXD350">
        <v>0</v>
      </c>
      <c r="SXE350">
        <v>0</v>
      </c>
      <c r="SXF350">
        <v>0</v>
      </c>
      <c r="SXG350">
        <v>0</v>
      </c>
      <c r="SXH350">
        <v>0</v>
      </c>
      <c r="SXI350">
        <v>0</v>
      </c>
      <c r="SXJ350">
        <v>0</v>
      </c>
      <c r="SXK350">
        <v>0</v>
      </c>
      <c r="SXL350">
        <v>0</v>
      </c>
      <c r="SXM350">
        <v>0</v>
      </c>
      <c r="SXN350">
        <v>0</v>
      </c>
      <c r="SXO350">
        <v>0</v>
      </c>
      <c r="SXP350">
        <v>0</v>
      </c>
      <c r="SXQ350">
        <v>0</v>
      </c>
      <c r="SXR350">
        <v>0</v>
      </c>
      <c r="SXS350">
        <v>0</v>
      </c>
      <c r="SXT350">
        <v>0</v>
      </c>
      <c r="SXU350">
        <v>0</v>
      </c>
      <c r="SXV350">
        <v>0</v>
      </c>
      <c r="SXW350">
        <v>0</v>
      </c>
      <c r="SXX350">
        <v>0</v>
      </c>
      <c r="SXY350">
        <v>0</v>
      </c>
      <c r="SXZ350">
        <v>0</v>
      </c>
      <c r="SYA350">
        <v>0</v>
      </c>
      <c r="SYB350">
        <v>0</v>
      </c>
      <c r="SYC350">
        <v>0</v>
      </c>
      <c r="SYD350">
        <v>0</v>
      </c>
      <c r="SYE350">
        <v>0</v>
      </c>
      <c r="SYF350">
        <v>0</v>
      </c>
      <c r="SYG350">
        <v>0</v>
      </c>
      <c r="SYH350">
        <v>0</v>
      </c>
      <c r="SYI350">
        <v>0</v>
      </c>
      <c r="SYJ350">
        <v>0</v>
      </c>
      <c r="SYK350">
        <v>0</v>
      </c>
      <c r="SYL350">
        <v>0</v>
      </c>
      <c r="SYM350">
        <v>0</v>
      </c>
      <c r="SYN350">
        <v>0</v>
      </c>
      <c r="SYO350">
        <v>0</v>
      </c>
      <c r="SYP350">
        <v>0</v>
      </c>
      <c r="SYQ350">
        <v>0</v>
      </c>
      <c r="SYR350">
        <v>0</v>
      </c>
      <c r="SYS350">
        <v>0</v>
      </c>
      <c r="SYT350">
        <v>0</v>
      </c>
      <c r="SYU350">
        <v>0</v>
      </c>
      <c r="SYV350">
        <v>0</v>
      </c>
      <c r="SYW350">
        <v>0</v>
      </c>
      <c r="SYX350">
        <v>0</v>
      </c>
      <c r="SYY350">
        <v>0</v>
      </c>
      <c r="SYZ350">
        <v>0</v>
      </c>
      <c r="SZA350">
        <v>0</v>
      </c>
      <c r="SZB350">
        <v>0</v>
      </c>
      <c r="SZC350">
        <v>0</v>
      </c>
      <c r="SZD350">
        <v>0</v>
      </c>
      <c r="SZE350">
        <v>0</v>
      </c>
      <c r="SZF350">
        <v>0</v>
      </c>
      <c r="SZG350">
        <v>0</v>
      </c>
      <c r="SZH350">
        <v>0</v>
      </c>
      <c r="SZI350">
        <v>0</v>
      </c>
      <c r="SZJ350">
        <v>0</v>
      </c>
      <c r="SZK350">
        <v>0</v>
      </c>
      <c r="SZL350">
        <v>0</v>
      </c>
      <c r="SZM350">
        <v>0</v>
      </c>
      <c r="SZN350">
        <v>0</v>
      </c>
      <c r="SZO350">
        <v>0</v>
      </c>
      <c r="SZP350">
        <v>0</v>
      </c>
      <c r="SZQ350">
        <v>0</v>
      </c>
      <c r="SZR350">
        <v>0</v>
      </c>
      <c r="SZS350">
        <v>0</v>
      </c>
      <c r="SZT350">
        <v>0</v>
      </c>
      <c r="SZU350">
        <v>0</v>
      </c>
      <c r="SZV350">
        <v>0</v>
      </c>
      <c r="SZW350">
        <v>0</v>
      </c>
      <c r="SZX350">
        <v>0</v>
      </c>
      <c r="SZY350">
        <v>0</v>
      </c>
      <c r="SZZ350">
        <v>0</v>
      </c>
      <c r="TAA350">
        <v>0</v>
      </c>
      <c r="TAB350">
        <v>0</v>
      </c>
      <c r="TAC350">
        <v>0</v>
      </c>
      <c r="TAD350">
        <v>0</v>
      </c>
      <c r="TAE350">
        <v>0</v>
      </c>
      <c r="TAF350">
        <v>0</v>
      </c>
      <c r="TAG350">
        <v>0</v>
      </c>
      <c r="TAH350">
        <v>0</v>
      </c>
      <c r="TAI350">
        <v>0</v>
      </c>
      <c r="TAJ350">
        <v>0</v>
      </c>
      <c r="TAK350">
        <v>0</v>
      </c>
      <c r="TAL350">
        <v>0</v>
      </c>
      <c r="TAM350">
        <v>0</v>
      </c>
      <c r="TAN350">
        <v>0</v>
      </c>
      <c r="TAO350">
        <v>0</v>
      </c>
      <c r="TAP350">
        <v>0</v>
      </c>
      <c r="TAQ350">
        <v>0</v>
      </c>
      <c r="TAR350">
        <v>0</v>
      </c>
      <c r="TAS350">
        <v>0</v>
      </c>
      <c r="TAT350">
        <v>0</v>
      </c>
      <c r="TAU350">
        <v>0</v>
      </c>
      <c r="TAV350">
        <v>0</v>
      </c>
      <c r="TAW350">
        <v>0</v>
      </c>
      <c r="TAX350">
        <v>0</v>
      </c>
      <c r="TAY350">
        <v>0</v>
      </c>
      <c r="TAZ350">
        <v>0</v>
      </c>
      <c r="TBA350">
        <v>0</v>
      </c>
      <c r="TBB350">
        <v>0</v>
      </c>
      <c r="TBC350">
        <v>0</v>
      </c>
      <c r="TBD350">
        <v>0</v>
      </c>
      <c r="TBE350">
        <v>0</v>
      </c>
      <c r="TBF350">
        <v>0</v>
      </c>
      <c r="TBG350">
        <v>0</v>
      </c>
      <c r="TBH350">
        <v>0</v>
      </c>
      <c r="TBI350">
        <v>0</v>
      </c>
      <c r="TBJ350">
        <v>0</v>
      </c>
      <c r="TBK350">
        <v>0</v>
      </c>
      <c r="TBL350">
        <v>0</v>
      </c>
      <c r="TBM350">
        <v>0</v>
      </c>
      <c r="TBN350">
        <v>0</v>
      </c>
      <c r="TBO350">
        <v>0</v>
      </c>
      <c r="TBP350">
        <v>0</v>
      </c>
      <c r="TBQ350">
        <v>0</v>
      </c>
      <c r="TBR350">
        <v>0</v>
      </c>
      <c r="TBS350">
        <v>0</v>
      </c>
      <c r="TBT350">
        <v>0</v>
      </c>
      <c r="TBU350">
        <v>0</v>
      </c>
      <c r="TBV350">
        <v>0</v>
      </c>
      <c r="TBW350">
        <v>0</v>
      </c>
      <c r="TBX350">
        <v>0</v>
      </c>
      <c r="TBY350">
        <v>0</v>
      </c>
      <c r="TBZ350">
        <v>0</v>
      </c>
      <c r="TCA350">
        <v>0</v>
      </c>
      <c r="TCB350">
        <v>0</v>
      </c>
      <c r="TCC350">
        <v>0</v>
      </c>
      <c r="TCD350">
        <v>0</v>
      </c>
      <c r="TCE350">
        <v>0</v>
      </c>
      <c r="TCF350">
        <v>0</v>
      </c>
      <c r="TCG350">
        <v>0</v>
      </c>
      <c r="TCH350">
        <v>0</v>
      </c>
      <c r="TCI350">
        <v>0</v>
      </c>
      <c r="TCJ350">
        <v>0</v>
      </c>
      <c r="TCK350">
        <v>0</v>
      </c>
      <c r="TCL350">
        <v>0</v>
      </c>
      <c r="TCM350">
        <v>0</v>
      </c>
      <c r="TCN350">
        <v>0</v>
      </c>
      <c r="TCO350">
        <v>0</v>
      </c>
      <c r="TCP350">
        <v>0</v>
      </c>
      <c r="TCQ350">
        <v>0</v>
      </c>
      <c r="TCR350">
        <v>0</v>
      </c>
      <c r="TCS350">
        <v>0</v>
      </c>
      <c r="TCT350">
        <v>0</v>
      </c>
      <c r="TCU350">
        <v>0</v>
      </c>
      <c r="TCV350">
        <v>0</v>
      </c>
      <c r="TCW350">
        <v>0</v>
      </c>
      <c r="TCX350">
        <v>0</v>
      </c>
      <c r="TCY350">
        <v>0</v>
      </c>
      <c r="TCZ350">
        <v>0</v>
      </c>
      <c r="TDA350">
        <v>0</v>
      </c>
      <c r="TDB350">
        <v>0</v>
      </c>
      <c r="TDC350">
        <v>0</v>
      </c>
      <c r="TDD350">
        <v>0</v>
      </c>
      <c r="TDE350">
        <v>0</v>
      </c>
      <c r="TDF350">
        <v>0</v>
      </c>
      <c r="TDG350">
        <v>0</v>
      </c>
      <c r="TDH350">
        <v>0</v>
      </c>
      <c r="TDI350">
        <v>0</v>
      </c>
      <c r="TDJ350">
        <v>0</v>
      </c>
      <c r="TDK350">
        <v>0</v>
      </c>
      <c r="TDL350">
        <v>0</v>
      </c>
      <c r="TDM350">
        <v>0</v>
      </c>
      <c r="TDN350">
        <v>0</v>
      </c>
      <c r="TDO350">
        <v>0</v>
      </c>
      <c r="TDP350">
        <v>0</v>
      </c>
      <c r="TDQ350">
        <v>0</v>
      </c>
      <c r="TDR350">
        <v>0</v>
      </c>
      <c r="TDS350">
        <v>0</v>
      </c>
      <c r="TDT350">
        <v>0</v>
      </c>
      <c r="TDU350">
        <v>0</v>
      </c>
      <c r="TDV350">
        <v>0</v>
      </c>
      <c r="TDW350">
        <v>0</v>
      </c>
      <c r="TDX350">
        <v>0</v>
      </c>
      <c r="TDY350">
        <v>0</v>
      </c>
      <c r="TDZ350">
        <v>0</v>
      </c>
      <c r="TEA350">
        <v>0</v>
      </c>
      <c r="TEB350">
        <v>0</v>
      </c>
      <c r="TEC350">
        <v>0</v>
      </c>
      <c r="TED350">
        <v>0</v>
      </c>
      <c r="TEE350">
        <v>0</v>
      </c>
      <c r="TEF350">
        <v>0</v>
      </c>
      <c r="TEG350">
        <v>0</v>
      </c>
      <c r="TEH350">
        <v>0</v>
      </c>
      <c r="TEI350">
        <v>0</v>
      </c>
      <c r="TEJ350">
        <v>0</v>
      </c>
      <c r="TEK350">
        <v>0</v>
      </c>
      <c r="TEL350">
        <v>0</v>
      </c>
      <c r="TEM350">
        <v>0</v>
      </c>
      <c r="TEN350">
        <v>0</v>
      </c>
      <c r="TEO350">
        <v>0</v>
      </c>
      <c r="TEP350">
        <v>0</v>
      </c>
      <c r="TEQ350">
        <v>0</v>
      </c>
      <c r="TER350">
        <v>0</v>
      </c>
      <c r="TES350">
        <v>0</v>
      </c>
      <c r="TET350">
        <v>0</v>
      </c>
      <c r="TEU350">
        <v>0</v>
      </c>
      <c r="TEV350">
        <v>0</v>
      </c>
      <c r="TEW350">
        <v>0</v>
      </c>
      <c r="TEX350">
        <v>0</v>
      </c>
      <c r="TEY350">
        <v>0</v>
      </c>
      <c r="TEZ350">
        <v>0</v>
      </c>
      <c r="TFA350">
        <v>0</v>
      </c>
      <c r="TFB350">
        <v>0</v>
      </c>
      <c r="TFC350">
        <v>0</v>
      </c>
      <c r="TFD350">
        <v>0</v>
      </c>
      <c r="TFE350">
        <v>0</v>
      </c>
      <c r="TFF350">
        <v>0</v>
      </c>
      <c r="TFG350">
        <v>0</v>
      </c>
      <c r="TFH350">
        <v>0</v>
      </c>
      <c r="TFI350">
        <v>0</v>
      </c>
      <c r="TFJ350">
        <v>0</v>
      </c>
      <c r="TFK350">
        <v>0</v>
      </c>
      <c r="TFL350">
        <v>0</v>
      </c>
      <c r="TFM350">
        <v>0</v>
      </c>
      <c r="TFN350">
        <v>0</v>
      </c>
      <c r="TFO350">
        <v>0</v>
      </c>
      <c r="TFP350">
        <v>0</v>
      </c>
      <c r="TFQ350">
        <v>0</v>
      </c>
      <c r="TFR350">
        <v>0</v>
      </c>
      <c r="TFS350">
        <v>0</v>
      </c>
      <c r="TFT350">
        <v>0</v>
      </c>
      <c r="TFU350">
        <v>0</v>
      </c>
      <c r="TFV350">
        <v>0</v>
      </c>
      <c r="TFW350">
        <v>0</v>
      </c>
      <c r="TFX350">
        <v>0</v>
      </c>
      <c r="TFY350">
        <v>0</v>
      </c>
      <c r="TFZ350">
        <v>0</v>
      </c>
      <c r="TGA350">
        <v>0</v>
      </c>
      <c r="TGB350">
        <v>0</v>
      </c>
      <c r="TGC350">
        <v>0</v>
      </c>
      <c r="TGD350">
        <v>0</v>
      </c>
      <c r="TGE350">
        <v>0</v>
      </c>
      <c r="TGF350">
        <v>0</v>
      </c>
      <c r="TGG350">
        <v>0</v>
      </c>
      <c r="TGH350">
        <v>0</v>
      </c>
      <c r="TGI350">
        <v>0</v>
      </c>
      <c r="TGJ350">
        <v>0</v>
      </c>
      <c r="TGK350">
        <v>0</v>
      </c>
      <c r="TGL350">
        <v>0</v>
      </c>
      <c r="TGM350">
        <v>0</v>
      </c>
      <c r="TGN350">
        <v>0</v>
      </c>
      <c r="TGO350">
        <v>0</v>
      </c>
      <c r="TGP350">
        <v>0</v>
      </c>
      <c r="TGQ350">
        <v>0</v>
      </c>
      <c r="TGR350">
        <v>0</v>
      </c>
      <c r="TGS350">
        <v>0</v>
      </c>
      <c r="TGT350">
        <v>0</v>
      </c>
      <c r="TGU350">
        <v>0</v>
      </c>
      <c r="TGV350">
        <v>0</v>
      </c>
      <c r="TGW350">
        <v>0</v>
      </c>
      <c r="TGX350">
        <v>0</v>
      </c>
      <c r="TGY350">
        <v>0</v>
      </c>
      <c r="TGZ350">
        <v>0</v>
      </c>
      <c r="THA350">
        <v>0</v>
      </c>
      <c r="THB350">
        <v>0</v>
      </c>
      <c r="THC350">
        <v>0</v>
      </c>
      <c r="THD350">
        <v>0</v>
      </c>
      <c r="THE350">
        <v>0</v>
      </c>
      <c r="THF350">
        <v>0</v>
      </c>
      <c r="THG350">
        <v>0</v>
      </c>
      <c r="THH350">
        <v>0</v>
      </c>
      <c r="THI350">
        <v>0</v>
      </c>
      <c r="THJ350">
        <v>0</v>
      </c>
      <c r="THK350">
        <v>0</v>
      </c>
      <c r="THL350">
        <v>0</v>
      </c>
      <c r="THM350">
        <v>0</v>
      </c>
      <c r="THN350">
        <v>0</v>
      </c>
      <c r="THO350">
        <v>0</v>
      </c>
      <c r="THP350">
        <v>0</v>
      </c>
      <c r="THQ350">
        <v>0</v>
      </c>
      <c r="THR350">
        <v>0</v>
      </c>
      <c r="THS350">
        <v>0</v>
      </c>
      <c r="THT350">
        <v>0</v>
      </c>
      <c r="THU350">
        <v>0</v>
      </c>
      <c r="THV350">
        <v>0</v>
      </c>
      <c r="THW350">
        <v>0</v>
      </c>
      <c r="THX350">
        <v>0</v>
      </c>
      <c r="THY350">
        <v>0</v>
      </c>
      <c r="THZ350">
        <v>0</v>
      </c>
      <c r="TIA350">
        <v>0</v>
      </c>
      <c r="TIB350">
        <v>0</v>
      </c>
      <c r="TIC350">
        <v>0</v>
      </c>
      <c r="TID350">
        <v>0</v>
      </c>
      <c r="TIE350">
        <v>0</v>
      </c>
      <c r="TIF350">
        <v>0</v>
      </c>
      <c r="TIG350">
        <v>0</v>
      </c>
      <c r="TIH350">
        <v>0</v>
      </c>
      <c r="TII350">
        <v>0</v>
      </c>
      <c r="TIJ350">
        <v>0</v>
      </c>
      <c r="TIK350">
        <v>0</v>
      </c>
      <c r="TIL350">
        <v>0</v>
      </c>
      <c r="TIM350">
        <v>0</v>
      </c>
      <c r="TIN350">
        <v>0</v>
      </c>
      <c r="TIO350">
        <v>0</v>
      </c>
      <c r="TIP350">
        <v>0</v>
      </c>
      <c r="TIQ350">
        <v>0</v>
      </c>
      <c r="TIR350">
        <v>0</v>
      </c>
      <c r="TIS350">
        <v>0</v>
      </c>
      <c r="TIT350">
        <v>0</v>
      </c>
      <c r="TIU350">
        <v>0</v>
      </c>
      <c r="TIV350">
        <v>0</v>
      </c>
      <c r="TIW350">
        <v>0</v>
      </c>
      <c r="TIX350">
        <v>0</v>
      </c>
      <c r="TIY350">
        <v>0</v>
      </c>
      <c r="TIZ350">
        <v>0</v>
      </c>
      <c r="TJA350">
        <v>0</v>
      </c>
      <c r="TJB350">
        <v>0</v>
      </c>
      <c r="TJC350">
        <v>0</v>
      </c>
      <c r="TJD350">
        <v>0</v>
      </c>
      <c r="TJE350">
        <v>0</v>
      </c>
      <c r="TJF350">
        <v>0</v>
      </c>
      <c r="TJG350">
        <v>0</v>
      </c>
      <c r="TJH350">
        <v>0</v>
      </c>
      <c r="TJI350">
        <v>0</v>
      </c>
      <c r="TJJ350">
        <v>0</v>
      </c>
      <c r="TJK350">
        <v>0</v>
      </c>
      <c r="TJL350">
        <v>0</v>
      </c>
      <c r="TJM350">
        <v>0</v>
      </c>
      <c r="TJN350">
        <v>0</v>
      </c>
      <c r="TJO350">
        <v>0</v>
      </c>
      <c r="TJP350">
        <v>0</v>
      </c>
      <c r="TJQ350">
        <v>0</v>
      </c>
      <c r="TJR350">
        <v>0</v>
      </c>
      <c r="TJS350">
        <v>0</v>
      </c>
      <c r="TJT350">
        <v>0</v>
      </c>
      <c r="TJU350">
        <v>0</v>
      </c>
      <c r="TJV350">
        <v>0</v>
      </c>
      <c r="TJW350">
        <v>0</v>
      </c>
      <c r="TJX350">
        <v>0</v>
      </c>
      <c r="TJY350">
        <v>0</v>
      </c>
      <c r="TJZ350">
        <v>0</v>
      </c>
      <c r="TKA350">
        <v>0</v>
      </c>
      <c r="TKB350">
        <v>0</v>
      </c>
      <c r="TKC350">
        <v>0</v>
      </c>
      <c r="TKD350">
        <v>0</v>
      </c>
      <c r="TKE350">
        <v>0</v>
      </c>
      <c r="TKF350">
        <v>0</v>
      </c>
      <c r="TKG350">
        <v>0</v>
      </c>
      <c r="TKH350">
        <v>0</v>
      </c>
      <c r="TKI350">
        <v>0</v>
      </c>
      <c r="TKJ350">
        <v>0</v>
      </c>
      <c r="TKK350">
        <v>0</v>
      </c>
      <c r="TKL350">
        <v>0</v>
      </c>
      <c r="TKM350">
        <v>0</v>
      </c>
      <c r="TKN350">
        <v>0</v>
      </c>
      <c r="TKO350">
        <v>0</v>
      </c>
      <c r="TKP350">
        <v>0</v>
      </c>
      <c r="TKQ350">
        <v>0</v>
      </c>
      <c r="TKR350">
        <v>0</v>
      </c>
      <c r="TKS350">
        <v>0</v>
      </c>
      <c r="TKT350">
        <v>0</v>
      </c>
      <c r="TKU350">
        <v>0</v>
      </c>
      <c r="TKV350">
        <v>0</v>
      </c>
      <c r="TKW350">
        <v>0</v>
      </c>
      <c r="TKX350">
        <v>0</v>
      </c>
      <c r="TKY350">
        <v>0</v>
      </c>
      <c r="TKZ350">
        <v>0</v>
      </c>
      <c r="TLA350">
        <v>0</v>
      </c>
      <c r="TLB350">
        <v>0</v>
      </c>
      <c r="TLC350">
        <v>0</v>
      </c>
      <c r="TLD350">
        <v>0</v>
      </c>
      <c r="TLE350">
        <v>0</v>
      </c>
      <c r="TLF350">
        <v>0</v>
      </c>
      <c r="TLG350">
        <v>0</v>
      </c>
      <c r="TLH350">
        <v>0</v>
      </c>
      <c r="TLI350">
        <v>0</v>
      </c>
      <c r="TLJ350">
        <v>0</v>
      </c>
      <c r="TLK350">
        <v>0</v>
      </c>
      <c r="TLL350">
        <v>0</v>
      </c>
      <c r="TLM350">
        <v>0</v>
      </c>
      <c r="TLN350">
        <v>0</v>
      </c>
      <c r="TLO350">
        <v>0</v>
      </c>
      <c r="TLP350">
        <v>0</v>
      </c>
      <c r="TLQ350">
        <v>0</v>
      </c>
      <c r="TLR350">
        <v>0</v>
      </c>
      <c r="TLS350">
        <v>0</v>
      </c>
      <c r="TLT350">
        <v>0</v>
      </c>
      <c r="TLU350">
        <v>0</v>
      </c>
      <c r="TLV350">
        <v>0</v>
      </c>
      <c r="TLW350">
        <v>0</v>
      </c>
      <c r="TLX350">
        <v>0</v>
      </c>
      <c r="TLY350">
        <v>0</v>
      </c>
      <c r="TLZ350">
        <v>0</v>
      </c>
      <c r="TMA350">
        <v>0</v>
      </c>
      <c r="TMB350">
        <v>0</v>
      </c>
      <c r="TMC350">
        <v>0</v>
      </c>
      <c r="TMD350">
        <v>0</v>
      </c>
      <c r="TME350">
        <v>0</v>
      </c>
      <c r="TMF350">
        <v>0</v>
      </c>
      <c r="TMG350">
        <v>0</v>
      </c>
      <c r="TMH350">
        <v>0</v>
      </c>
      <c r="TMI350">
        <v>0</v>
      </c>
      <c r="TMJ350">
        <v>0</v>
      </c>
      <c r="TMK350">
        <v>0</v>
      </c>
      <c r="TML350">
        <v>0</v>
      </c>
      <c r="TMM350">
        <v>0</v>
      </c>
      <c r="TMN350">
        <v>0</v>
      </c>
      <c r="TMO350">
        <v>0</v>
      </c>
      <c r="TMP350">
        <v>0</v>
      </c>
      <c r="TMQ350">
        <v>0</v>
      </c>
      <c r="TMR350">
        <v>0</v>
      </c>
      <c r="TMS350">
        <v>0</v>
      </c>
      <c r="TMT350">
        <v>0</v>
      </c>
      <c r="TMU350">
        <v>0</v>
      </c>
      <c r="TMV350">
        <v>0</v>
      </c>
      <c r="TMW350">
        <v>0</v>
      </c>
      <c r="TMX350">
        <v>0</v>
      </c>
      <c r="TMY350">
        <v>0</v>
      </c>
      <c r="TMZ350">
        <v>0</v>
      </c>
      <c r="TNA350">
        <v>0</v>
      </c>
      <c r="TNB350">
        <v>0</v>
      </c>
      <c r="TNC350">
        <v>0</v>
      </c>
      <c r="TND350">
        <v>0</v>
      </c>
      <c r="TNE350">
        <v>0</v>
      </c>
      <c r="TNF350">
        <v>0</v>
      </c>
      <c r="TNG350">
        <v>0</v>
      </c>
      <c r="TNH350">
        <v>0</v>
      </c>
      <c r="TNI350">
        <v>0</v>
      </c>
      <c r="TNJ350">
        <v>0</v>
      </c>
      <c r="TNK350">
        <v>0</v>
      </c>
      <c r="TNL350">
        <v>0</v>
      </c>
      <c r="TNM350">
        <v>0</v>
      </c>
      <c r="TNN350">
        <v>0</v>
      </c>
      <c r="TNO350">
        <v>0</v>
      </c>
      <c r="TNP350">
        <v>0</v>
      </c>
      <c r="TNQ350">
        <v>0</v>
      </c>
      <c r="TNR350">
        <v>0</v>
      </c>
      <c r="TNS350">
        <v>0</v>
      </c>
      <c r="TNT350">
        <v>0</v>
      </c>
      <c r="TNU350">
        <v>0</v>
      </c>
      <c r="TNV350">
        <v>0</v>
      </c>
      <c r="TNW350">
        <v>0</v>
      </c>
      <c r="TNX350">
        <v>0</v>
      </c>
      <c r="TNY350">
        <v>0</v>
      </c>
      <c r="TNZ350">
        <v>0</v>
      </c>
      <c r="TOA350">
        <v>0</v>
      </c>
      <c r="TOB350">
        <v>0</v>
      </c>
      <c r="TOC350">
        <v>0</v>
      </c>
      <c r="TOD350">
        <v>0</v>
      </c>
      <c r="TOE350">
        <v>0</v>
      </c>
      <c r="TOF350">
        <v>0</v>
      </c>
      <c r="TOG350">
        <v>0</v>
      </c>
      <c r="TOH350">
        <v>0</v>
      </c>
      <c r="TOI350">
        <v>0</v>
      </c>
      <c r="TOJ350">
        <v>0</v>
      </c>
      <c r="TOK350">
        <v>0</v>
      </c>
      <c r="TOL350">
        <v>0</v>
      </c>
      <c r="TOM350">
        <v>0</v>
      </c>
      <c r="TON350">
        <v>0</v>
      </c>
      <c r="TOO350">
        <v>0</v>
      </c>
      <c r="TOP350">
        <v>0</v>
      </c>
      <c r="TOQ350">
        <v>0</v>
      </c>
      <c r="TOR350">
        <v>0</v>
      </c>
      <c r="TOS350">
        <v>0</v>
      </c>
      <c r="TOT350">
        <v>0</v>
      </c>
      <c r="TOU350">
        <v>0</v>
      </c>
      <c r="TOV350">
        <v>0</v>
      </c>
      <c r="TOW350">
        <v>0</v>
      </c>
      <c r="TOX350">
        <v>0</v>
      </c>
      <c r="TOY350">
        <v>0</v>
      </c>
      <c r="TOZ350">
        <v>0</v>
      </c>
      <c r="TPA350">
        <v>0</v>
      </c>
      <c r="TPB350">
        <v>0</v>
      </c>
      <c r="TPC350">
        <v>0</v>
      </c>
      <c r="TPD350">
        <v>0</v>
      </c>
      <c r="TPE350">
        <v>0</v>
      </c>
      <c r="TPF350">
        <v>0</v>
      </c>
      <c r="TPG350">
        <v>0</v>
      </c>
      <c r="TPH350">
        <v>0</v>
      </c>
      <c r="TPI350">
        <v>0</v>
      </c>
      <c r="TPJ350">
        <v>0</v>
      </c>
      <c r="TPK350">
        <v>0</v>
      </c>
      <c r="TPL350">
        <v>0</v>
      </c>
      <c r="TPM350">
        <v>0</v>
      </c>
      <c r="TPN350">
        <v>0</v>
      </c>
      <c r="TPO350">
        <v>0</v>
      </c>
      <c r="TPP350">
        <v>0</v>
      </c>
      <c r="TPQ350">
        <v>0</v>
      </c>
      <c r="TPR350">
        <v>0</v>
      </c>
      <c r="TPS350">
        <v>0</v>
      </c>
      <c r="TPT350">
        <v>0</v>
      </c>
      <c r="TPU350">
        <v>0</v>
      </c>
      <c r="TPV350">
        <v>0</v>
      </c>
      <c r="TPW350">
        <v>0</v>
      </c>
      <c r="TPX350">
        <v>0</v>
      </c>
      <c r="TPY350">
        <v>0</v>
      </c>
      <c r="TPZ350">
        <v>0</v>
      </c>
      <c r="TQA350">
        <v>0</v>
      </c>
      <c r="TQB350">
        <v>0</v>
      </c>
      <c r="TQC350">
        <v>0</v>
      </c>
      <c r="TQD350">
        <v>0</v>
      </c>
      <c r="TQE350">
        <v>0</v>
      </c>
      <c r="TQF350">
        <v>0</v>
      </c>
      <c r="TQG350">
        <v>0</v>
      </c>
      <c r="TQH350">
        <v>0</v>
      </c>
      <c r="TQI350">
        <v>0</v>
      </c>
      <c r="TQJ350">
        <v>0</v>
      </c>
      <c r="TQK350">
        <v>0</v>
      </c>
      <c r="TQL350">
        <v>0</v>
      </c>
      <c r="TQM350">
        <v>0</v>
      </c>
      <c r="TQN350">
        <v>0</v>
      </c>
      <c r="TQO350">
        <v>0</v>
      </c>
      <c r="TQP350">
        <v>0</v>
      </c>
      <c r="TQQ350">
        <v>0</v>
      </c>
      <c r="TQR350">
        <v>0</v>
      </c>
      <c r="TQS350">
        <v>0</v>
      </c>
      <c r="TQT350">
        <v>0</v>
      </c>
      <c r="TQU350">
        <v>0</v>
      </c>
      <c r="TQV350">
        <v>0</v>
      </c>
      <c r="TQW350">
        <v>0</v>
      </c>
      <c r="TQX350">
        <v>0</v>
      </c>
      <c r="TQY350">
        <v>0</v>
      </c>
      <c r="TQZ350">
        <v>0</v>
      </c>
      <c r="TRA350">
        <v>0</v>
      </c>
      <c r="TRB350">
        <v>0</v>
      </c>
      <c r="TRC350">
        <v>0</v>
      </c>
      <c r="TRD350">
        <v>0</v>
      </c>
      <c r="TRE350">
        <v>0</v>
      </c>
      <c r="TRF350">
        <v>0</v>
      </c>
      <c r="TRG350">
        <v>0</v>
      </c>
      <c r="TRH350">
        <v>0</v>
      </c>
      <c r="TRI350">
        <v>0</v>
      </c>
      <c r="TRJ350">
        <v>0</v>
      </c>
      <c r="TRK350">
        <v>0</v>
      </c>
      <c r="TRL350">
        <v>0</v>
      </c>
      <c r="TRM350">
        <v>0</v>
      </c>
      <c r="TRN350">
        <v>0</v>
      </c>
      <c r="TRO350">
        <v>0</v>
      </c>
      <c r="TRP350">
        <v>0</v>
      </c>
      <c r="TRQ350">
        <v>0</v>
      </c>
      <c r="TRR350">
        <v>0</v>
      </c>
      <c r="TRS350">
        <v>0</v>
      </c>
      <c r="TRT350">
        <v>0</v>
      </c>
      <c r="TRU350">
        <v>0</v>
      </c>
      <c r="TRV350">
        <v>0</v>
      </c>
      <c r="TRW350">
        <v>0</v>
      </c>
      <c r="TRX350">
        <v>0</v>
      </c>
      <c r="TRY350">
        <v>0</v>
      </c>
      <c r="TRZ350">
        <v>0</v>
      </c>
      <c r="TSA350">
        <v>0</v>
      </c>
      <c r="TSB350">
        <v>0</v>
      </c>
      <c r="TSC350">
        <v>0</v>
      </c>
      <c r="TSD350">
        <v>0</v>
      </c>
      <c r="TSE350">
        <v>0</v>
      </c>
      <c r="TSF350">
        <v>0</v>
      </c>
      <c r="TSG350">
        <v>0</v>
      </c>
      <c r="TSH350">
        <v>0</v>
      </c>
      <c r="TSI350">
        <v>0</v>
      </c>
      <c r="TSJ350">
        <v>0</v>
      </c>
      <c r="TSK350">
        <v>0</v>
      </c>
      <c r="TSL350">
        <v>0</v>
      </c>
      <c r="TSM350">
        <v>0</v>
      </c>
      <c r="TSN350">
        <v>0</v>
      </c>
      <c r="TSO350">
        <v>0</v>
      </c>
      <c r="TSP350">
        <v>0</v>
      </c>
      <c r="TSQ350">
        <v>0</v>
      </c>
      <c r="TSR350">
        <v>0</v>
      </c>
      <c r="TSS350">
        <v>0</v>
      </c>
      <c r="TST350">
        <v>0</v>
      </c>
      <c r="TSU350">
        <v>0</v>
      </c>
      <c r="TSV350">
        <v>0</v>
      </c>
      <c r="TSW350">
        <v>0</v>
      </c>
      <c r="TSX350">
        <v>0</v>
      </c>
      <c r="TSY350">
        <v>0</v>
      </c>
      <c r="TSZ350">
        <v>0</v>
      </c>
      <c r="TTA350">
        <v>0</v>
      </c>
      <c r="TTB350">
        <v>0</v>
      </c>
      <c r="TTC350">
        <v>0</v>
      </c>
      <c r="TTD350">
        <v>0</v>
      </c>
      <c r="TTE350">
        <v>0</v>
      </c>
      <c r="TTF350">
        <v>0</v>
      </c>
      <c r="TTG350">
        <v>0</v>
      </c>
      <c r="TTH350">
        <v>0</v>
      </c>
      <c r="TTI350">
        <v>0</v>
      </c>
      <c r="TTJ350">
        <v>0</v>
      </c>
      <c r="TTK350">
        <v>0</v>
      </c>
      <c r="TTL350">
        <v>0</v>
      </c>
      <c r="TTM350">
        <v>0</v>
      </c>
      <c r="TTN350">
        <v>0</v>
      </c>
      <c r="TTO350">
        <v>0</v>
      </c>
      <c r="TTP350">
        <v>0</v>
      </c>
      <c r="TTQ350">
        <v>0</v>
      </c>
      <c r="TTR350">
        <v>0</v>
      </c>
      <c r="TTS350">
        <v>0</v>
      </c>
      <c r="TTT350">
        <v>0</v>
      </c>
      <c r="TTU350">
        <v>0</v>
      </c>
      <c r="TTV350">
        <v>0</v>
      </c>
      <c r="TTW350">
        <v>0</v>
      </c>
      <c r="TTX350">
        <v>0</v>
      </c>
      <c r="TTY350">
        <v>0</v>
      </c>
      <c r="TTZ350">
        <v>0</v>
      </c>
      <c r="TUA350">
        <v>0</v>
      </c>
      <c r="TUB350">
        <v>0</v>
      </c>
      <c r="TUC350">
        <v>0</v>
      </c>
      <c r="TUD350">
        <v>0</v>
      </c>
      <c r="TUE350">
        <v>0</v>
      </c>
      <c r="TUF350">
        <v>0</v>
      </c>
      <c r="TUG350">
        <v>0</v>
      </c>
      <c r="TUH350">
        <v>0</v>
      </c>
      <c r="TUI350">
        <v>0</v>
      </c>
      <c r="TUJ350">
        <v>0</v>
      </c>
      <c r="TUK350">
        <v>0</v>
      </c>
      <c r="TUL350">
        <v>0</v>
      </c>
      <c r="TUM350">
        <v>0</v>
      </c>
      <c r="TUN350">
        <v>0</v>
      </c>
      <c r="TUO350">
        <v>0</v>
      </c>
      <c r="TUP350">
        <v>0</v>
      </c>
      <c r="TUQ350">
        <v>0</v>
      </c>
      <c r="TUR350">
        <v>0</v>
      </c>
      <c r="TUS350">
        <v>0</v>
      </c>
      <c r="TUT350">
        <v>0</v>
      </c>
      <c r="TUU350">
        <v>0</v>
      </c>
      <c r="TUV350">
        <v>0</v>
      </c>
      <c r="TUW350">
        <v>0</v>
      </c>
      <c r="TUX350">
        <v>0</v>
      </c>
      <c r="TUY350">
        <v>0</v>
      </c>
      <c r="TUZ350">
        <v>0</v>
      </c>
      <c r="TVA350">
        <v>0</v>
      </c>
      <c r="TVB350">
        <v>0</v>
      </c>
      <c r="TVC350">
        <v>0</v>
      </c>
      <c r="TVD350">
        <v>0</v>
      </c>
      <c r="TVE350">
        <v>0</v>
      </c>
      <c r="TVF350">
        <v>0</v>
      </c>
      <c r="TVG350">
        <v>0</v>
      </c>
      <c r="TVH350">
        <v>0</v>
      </c>
      <c r="TVI350">
        <v>0</v>
      </c>
      <c r="TVJ350">
        <v>0</v>
      </c>
      <c r="TVK350">
        <v>0</v>
      </c>
      <c r="TVL350">
        <v>0</v>
      </c>
      <c r="TVM350">
        <v>0</v>
      </c>
      <c r="TVN350">
        <v>0</v>
      </c>
      <c r="TVO350">
        <v>0</v>
      </c>
      <c r="TVP350">
        <v>0</v>
      </c>
      <c r="TVQ350">
        <v>0</v>
      </c>
      <c r="TVR350">
        <v>0</v>
      </c>
      <c r="TVS350">
        <v>0</v>
      </c>
      <c r="TVT350">
        <v>0</v>
      </c>
      <c r="TVU350">
        <v>0</v>
      </c>
      <c r="TVV350">
        <v>0</v>
      </c>
      <c r="TVW350">
        <v>0</v>
      </c>
      <c r="TVX350">
        <v>0</v>
      </c>
      <c r="TVY350">
        <v>0</v>
      </c>
      <c r="TVZ350">
        <v>0</v>
      </c>
      <c r="TWA350">
        <v>0</v>
      </c>
      <c r="TWB350">
        <v>0</v>
      </c>
      <c r="TWC350">
        <v>0</v>
      </c>
      <c r="TWD350">
        <v>0</v>
      </c>
      <c r="TWE350">
        <v>0</v>
      </c>
      <c r="TWF350">
        <v>0</v>
      </c>
      <c r="TWG350">
        <v>0</v>
      </c>
      <c r="TWH350">
        <v>0</v>
      </c>
      <c r="TWI350">
        <v>0</v>
      </c>
      <c r="TWJ350">
        <v>0</v>
      </c>
      <c r="TWK350">
        <v>0</v>
      </c>
      <c r="TWL350">
        <v>0</v>
      </c>
      <c r="TWM350">
        <v>0</v>
      </c>
      <c r="TWN350">
        <v>0</v>
      </c>
      <c r="TWO350">
        <v>0</v>
      </c>
      <c r="TWP350">
        <v>0</v>
      </c>
      <c r="TWQ350">
        <v>0</v>
      </c>
      <c r="TWR350">
        <v>0</v>
      </c>
      <c r="TWS350">
        <v>0</v>
      </c>
      <c r="TWT350">
        <v>0</v>
      </c>
      <c r="TWU350">
        <v>0</v>
      </c>
      <c r="TWV350">
        <v>0</v>
      </c>
      <c r="TWW350">
        <v>0</v>
      </c>
      <c r="TWX350">
        <v>0</v>
      </c>
      <c r="TWY350">
        <v>0</v>
      </c>
      <c r="TWZ350">
        <v>0</v>
      </c>
      <c r="TXA350">
        <v>0</v>
      </c>
      <c r="TXB350">
        <v>0</v>
      </c>
      <c r="TXC350">
        <v>0</v>
      </c>
      <c r="TXD350">
        <v>0</v>
      </c>
      <c r="TXE350">
        <v>0</v>
      </c>
      <c r="TXF350">
        <v>0</v>
      </c>
      <c r="TXG350">
        <v>0</v>
      </c>
      <c r="TXH350">
        <v>0</v>
      </c>
      <c r="TXI350">
        <v>0</v>
      </c>
      <c r="TXJ350">
        <v>0</v>
      </c>
      <c r="TXK350">
        <v>0</v>
      </c>
      <c r="TXL350">
        <v>0</v>
      </c>
      <c r="TXM350">
        <v>0</v>
      </c>
      <c r="TXN350">
        <v>0</v>
      </c>
      <c r="TXO350">
        <v>0</v>
      </c>
      <c r="TXP350">
        <v>0</v>
      </c>
      <c r="TXQ350">
        <v>0</v>
      </c>
      <c r="TXR350">
        <v>0</v>
      </c>
      <c r="TXS350">
        <v>0</v>
      </c>
      <c r="TXT350">
        <v>0</v>
      </c>
      <c r="TXU350">
        <v>0</v>
      </c>
      <c r="TXV350">
        <v>0</v>
      </c>
      <c r="TXW350">
        <v>0</v>
      </c>
      <c r="TXX350">
        <v>0</v>
      </c>
      <c r="TXY350">
        <v>0</v>
      </c>
      <c r="TXZ350">
        <v>0</v>
      </c>
      <c r="TYA350">
        <v>0</v>
      </c>
      <c r="TYB350">
        <v>0</v>
      </c>
      <c r="TYC350">
        <v>0</v>
      </c>
      <c r="TYD350">
        <v>0</v>
      </c>
      <c r="TYE350">
        <v>0</v>
      </c>
      <c r="TYF350">
        <v>0</v>
      </c>
      <c r="TYG350">
        <v>0</v>
      </c>
      <c r="TYH350">
        <v>0</v>
      </c>
      <c r="TYI350">
        <v>0</v>
      </c>
      <c r="TYJ350">
        <v>0</v>
      </c>
      <c r="TYK350">
        <v>0</v>
      </c>
      <c r="TYL350">
        <v>0</v>
      </c>
      <c r="TYM350">
        <v>0</v>
      </c>
      <c r="TYN350">
        <v>0</v>
      </c>
      <c r="TYO350">
        <v>0</v>
      </c>
      <c r="TYP350">
        <v>0</v>
      </c>
      <c r="TYQ350">
        <v>0</v>
      </c>
      <c r="TYR350">
        <v>0</v>
      </c>
      <c r="TYS350">
        <v>0</v>
      </c>
      <c r="TYT350">
        <v>0</v>
      </c>
      <c r="TYU350">
        <v>0</v>
      </c>
      <c r="TYV350">
        <v>0</v>
      </c>
      <c r="TYW350">
        <v>0</v>
      </c>
      <c r="TYX350">
        <v>0</v>
      </c>
      <c r="TYY350">
        <v>0</v>
      </c>
      <c r="TYZ350">
        <v>0</v>
      </c>
      <c r="TZA350">
        <v>0</v>
      </c>
      <c r="TZB350">
        <v>0</v>
      </c>
      <c r="TZC350">
        <v>0</v>
      </c>
      <c r="TZD350">
        <v>0</v>
      </c>
      <c r="TZE350">
        <v>0</v>
      </c>
      <c r="TZF350">
        <v>0</v>
      </c>
      <c r="TZG350">
        <v>0</v>
      </c>
      <c r="TZH350">
        <v>0</v>
      </c>
      <c r="TZI350">
        <v>0</v>
      </c>
      <c r="TZJ350">
        <v>0</v>
      </c>
      <c r="TZK350">
        <v>0</v>
      </c>
      <c r="TZL350">
        <v>0</v>
      </c>
      <c r="TZM350">
        <v>0</v>
      </c>
      <c r="TZN350">
        <v>0</v>
      </c>
      <c r="TZO350">
        <v>0</v>
      </c>
      <c r="TZP350">
        <v>0</v>
      </c>
      <c r="TZQ350">
        <v>0</v>
      </c>
      <c r="TZR350">
        <v>0</v>
      </c>
      <c r="TZS350">
        <v>0</v>
      </c>
      <c r="TZT350">
        <v>0</v>
      </c>
      <c r="TZU350">
        <v>0</v>
      </c>
      <c r="TZV350">
        <v>0</v>
      </c>
      <c r="TZW350">
        <v>0</v>
      </c>
      <c r="TZX350">
        <v>0</v>
      </c>
      <c r="TZY350">
        <v>0</v>
      </c>
      <c r="TZZ350">
        <v>0</v>
      </c>
      <c r="UAA350">
        <v>0</v>
      </c>
      <c r="UAB350">
        <v>0</v>
      </c>
      <c r="UAC350">
        <v>0</v>
      </c>
      <c r="UAD350">
        <v>0</v>
      </c>
      <c r="UAE350">
        <v>0</v>
      </c>
      <c r="UAF350">
        <v>0</v>
      </c>
      <c r="UAG350">
        <v>0</v>
      </c>
      <c r="UAH350">
        <v>0</v>
      </c>
      <c r="UAI350">
        <v>0</v>
      </c>
      <c r="UAJ350">
        <v>0</v>
      </c>
      <c r="UAK350">
        <v>0</v>
      </c>
      <c r="UAL350">
        <v>0</v>
      </c>
      <c r="UAM350">
        <v>0</v>
      </c>
      <c r="UAN350">
        <v>0</v>
      </c>
      <c r="UAO350">
        <v>0</v>
      </c>
      <c r="UAP350">
        <v>0</v>
      </c>
      <c r="UAQ350">
        <v>0</v>
      </c>
      <c r="UAR350">
        <v>0</v>
      </c>
      <c r="UAS350">
        <v>0</v>
      </c>
      <c r="UAT350">
        <v>0</v>
      </c>
      <c r="UAU350">
        <v>0</v>
      </c>
      <c r="UAV350">
        <v>0</v>
      </c>
      <c r="UAW350">
        <v>0</v>
      </c>
      <c r="UAX350">
        <v>0</v>
      </c>
      <c r="UAY350">
        <v>0</v>
      </c>
      <c r="UAZ350">
        <v>0</v>
      </c>
      <c r="UBA350">
        <v>0</v>
      </c>
      <c r="UBB350">
        <v>0</v>
      </c>
      <c r="UBC350">
        <v>0</v>
      </c>
      <c r="UBD350">
        <v>0</v>
      </c>
      <c r="UBE350">
        <v>0</v>
      </c>
      <c r="UBF350">
        <v>0</v>
      </c>
      <c r="UBG350">
        <v>0</v>
      </c>
      <c r="UBH350">
        <v>0</v>
      </c>
      <c r="UBI350">
        <v>0</v>
      </c>
      <c r="UBJ350">
        <v>0</v>
      </c>
      <c r="UBK350">
        <v>0</v>
      </c>
      <c r="UBL350">
        <v>0</v>
      </c>
      <c r="UBM350">
        <v>0</v>
      </c>
      <c r="UBN350">
        <v>0</v>
      </c>
      <c r="UBO350">
        <v>0</v>
      </c>
      <c r="UBP350">
        <v>0</v>
      </c>
      <c r="UBQ350">
        <v>0</v>
      </c>
      <c r="UBR350">
        <v>0</v>
      </c>
      <c r="UBS350">
        <v>0</v>
      </c>
      <c r="UBT350">
        <v>0</v>
      </c>
      <c r="UBU350">
        <v>0</v>
      </c>
      <c r="UBV350">
        <v>0</v>
      </c>
      <c r="UBW350">
        <v>0</v>
      </c>
      <c r="UBX350">
        <v>0</v>
      </c>
      <c r="UBY350">
        <v>0</v>
      </c>
      <c r="UBZ350">
        <v>0</v>
      </c>
      <c r="UCA350">
        <v>0</v>
      </c>
      <c r="UCB350">
        <v>0</v>
      </c>
      <c r="UCC350">
        <v>0</v>
      </c>
      <c r="UCD350">
        <v>0</v>
      </c>
      <c r="UCE350">
        <v>0</v>
      </c>
      <c r="UCF350">
        <v>0</v>
      </c>
      <c r="UCG350">
        <v>0</v>
      </c>
      <c r="UCH350">
        <v>0</v>
      </c>
      <c r="UCI350">
        <v>0</v>
      </c>
      <c r="UCJ350">
        <v>0</v>
      </c>
      <c r="UCK350">
        <v>0</v>
      </c>
      <c r="UCL350">
        <v>0</v>
      </c>
      <c r="UCM350">
        <v>0</v>
      </c>
      <c r="UCN350">
        <v>0</v>
      </c>
      <c r="UCO350">
        <v>0</v>
      </c>
      <c r="UCP350">
        <v>0</v>
      </c>
      <c r="UCQ350">
        <v>0</v>
      </c>
      <c r="UCR350">
        <v>0</v>
      </c>
      <c r="UCS350">
        <v>0</v>
      </c>
      <c r="UCT350">
        <v>0</v>
      </c>
      <c r="UCU350">
        <v>0</v>
      </c>
      <c r="UCV350">
        <v>0</v>
      </c>
      <c r="UCW350">
        <v>0</v>
      </c>
      <c r="UCX350">
        <v>0</v>
      </c>
      <c r="UCY350">
        <v>0</v>
      </c>
      <c r="UCZ350">
        <v>0</v>
      </c>
      <c r="UDA350">
        <v>0</v>
      </c>
      <c r="UDB350">
        <v>0</v>
      </c>
      <c r="UDC350">
        <v>0</v>
      </c>
      <c r="UDD350">
        <v>0</v>
      </c>
      <c r="UDE350">
        <v>0</v>
      </c>
      <c r="UDF350">
        <v>0</v>
      </c>
      <c r="UDG350">
        <v>0</v>
      </c>
      <c r="UDH350">
        <v>0</v>
      </c>
      <c r="UDI350">
        <v>0</v>
      </c>
      <c r="UDJ350">
        <v>0</v>
      </c>
      <c r="UDK350">
        <v>0</v>
      </c>
      <c r="UDL350">
        <v>0</v>
      </c>
      <c r="UDM350">
        <v>0</v>
      </c>
      <c r="UDN350">
        <v>0</v>
      </c>
      <c r="UDO350">
        <v>0</v>
      </c>
      <c r="UDP350">
        <v>0</v>
      </c>
      <c r="UDQ350">
        <v>0</v>
      </c>
      <c r="UDR350">
        <v>0</v>
      </c>
      <c r="UDS350">
        <v>0</v>
      </c>
      <c r="UDT350">
        <v>0</v>
      </c>
      <c r="UDU350">
        <v>0</v>
      </c>
      <c r="UDV350">
        <v>0</v>
      </c>
      <c r="UDW350">
        <v>0</v>
      </c>
      <c r="UDX350">
        <v>0</v>
      </c>
      <c r="UDY350">
        <v>0</v>
      </c>
      <c r="UDZ350">
        <v>0</v>
      </c>
      <c r="UEA350">
        <v>0</v>
      </c>
      <c r="UEB350">
        <v>0</v>
      </c>
      <c r="UEC350">
        <v>0</v>
      </c>
      <c r="UED350">
        <v>0</v>
      </c>
      <c r="UEE350">
        <v>0</v>
      </c>
      <c r="UEF350">
        <v>0</v>
      </c>
      <c r="UEG350">
        <v>0</v>
      </c>
      <c r="UEH350">
        <v>0</v>
      </c>
      <c r="UEI350">
        <v>0</v>
      </c>
      <c r="UEJ350">
        <v>0</v>
      </c>
      <c r="UEK350">
        <v>0</v>
      </c>
      <c r="UEL350">
        <v>0</v>
      </c>
      <c r="UEM350">
        <v>0</v>
      </c>
      <c r="UEN350">
        <v>0</v>
      </c>
      <c r="UEO350">
        <v>0</v>
      </c>
      <c r="UEP350">
        <v>0</v>
      </c>
      <c r="UEQ350">
        <v>0</v>
      </c>
      <c r="UER350">
        <v>0</v>
      </c>
      <c r="UES350">
        <v>0</v>
      </c>
      <c r="UET350">
        <v>0</v>
      </c>
      <c r="UEU350">
        <v>0</v>
      </c>
      <c r="UEV350">
        <v>0</v>
      </c>
      <c r="UEW350">
        <v>0</v>
      </c>
      <c r="UEX350">
        <v>0</v>
      </c>
      <c r="UEY350">
        <v>0</v>
      </c>
      <c r="UEZ350">
        <v>0</v>
      </c>
      <c r="UFA350">
        <v>0</v>
      </c>
      <c r="UFB350">
        <v>0</v>
      </c>
      <c r="UFC350">
        <v>0</v>
      </c>
      <c r="UFD350">
        <v>0</v>
      </c>
      <c r="UFE350">
        <v>0</v>
      </c>
      <c r="UFF350">
        <v>0</v>
      </c>
      <c r="UFG350">
        <v>0</v>
      </c>
      <c r="UFH350">
        <v>0</v>
      </c>
      <c r="UFI350">
        <v>0</v>
      </c>
      <c r="UFJ350">
        <v>0</v>
      </c>
      <c r="UFK350">
        <v>0</v>
      </c>
      <c r="UFL350">
        <v>0</v>
      </c>
      <c r="UFM350">
        <v>0</v>
      </c>
      <c r="UFN350">
        <v>0</v>
      </c>
      <c r="UFO350">
        <v>0</v>
      </c>
      <c r="UFP350">
        <v>0</v>
      </c>
      <c r="UFQ350">
        <v>0</v>
      </c>
      <c r="UFR350">
        <v>0</v>
      </c>
      <c r="UFS350">
        <v>0</v>
      </c>
      <c r="UFT350">
        <v>0</v>
      </c>
      <c r="UFU350">
        <v>0</v>
      </c>
      <c r="UFV350">
        <v>0</v>
      </c>
      <c r="UFW350">
        <v>0</v>
      </c>
      <c r="UFX350">
        <v>0</v>
      </c>
      <c r="UFY350">
        <v>0</v>
      </c>
      <c r="UFZ350">
        <v>0</v>
      </c>
      <c r="UGA350">
        <v>0</v>
      </c>
      <c r="UGB350">
        <v>0</v>
      </c>
      <c r="UGC350">
        <v>0</v>
      </c>
      <c r="UGD350">
        <v>0</v>
      </c>
      <c r="UGE350">
        <v>0</v>
      </c>
      <c r="UGF350">
        <v>0</v>
      </c>
      <c r="UGG350">
        <v>0</v>
      </c>
      <c r="UGH350">
        <v>0</v>
      </c>
      <c r="UGI350">
        <v>0</v>
      </c>
      <c r="UGJ350">
        <v>0</v>
      </c>
      <c r="UGK350">
        <v>0</v>
      </c>
      <c r="UGL350">
        <v>0</v>
      </c>
      <c r="UGM350">
        <v>0</v>
      </c>
      <c r="UGN350">
        <v>0</v>
      </c>
      <c r="UGO350">
        <v>0</v>
      </c>
      <c r="UGP350">
        <v>0</v>
      </c>
      <c r="UGQ350">
        <v>0</v>
      </c>
      <c r="UGR350">
        <v>0</v>
      </c>
      <c r="UGS350">
        <v>0</v>
      </c>
      <c r="UGT350">
        <v>0</v>
      </c>
      <c r="UGU350">
        <v>0</v>
      </c>
      <c r="UGV350">
        <v>0</v>
      </c>
      <c r="UGW350">
        <v>0</v>
      </c>
      <c r="UGX350">
        <v>0</v>
      </c>
      <c r="UGY350">
        <v>0</v>
      </c>
      <c r="UGZ350">
        <v>0</v>
      </c>
      <c r="UHA350">
        <v>0</v>
      </c>
      <c r="UHB350">
        <v>0</v>
      </c>
      <c r="UHC350">
        <v>0</v>
      </c>
      <c r="UHD350">
        <v>0</v>
      </c>
      <c r="UHE350">
        <v>0</v>
      </c>
      <c r="UHF350">
        <v>0</v>
      </c>
      <c r="UHG350">
        <v>0</v>
      </c>
      <c r="UHH350">
        <v>0</v>
      </c>
      <c r="UHI350">
        <v>0</v>
      </c>
      <c r="UHJ350">
        <v>0</v>
      </c>
      <c r="UHK350">
        <v>0</v>
      </c>
      <c r="UHL350">
        <v>0</v>
      </c>
      <c r="UHM350">
        <v>0</v>
      </c>
      <c r="UHN350">
        <v>0</v>
      </c>
      <c r="UHO350">
        <v>0</v>
      </c>
      <c r="UHP350">
        <v>0</v>
      </c>
      <c r="UHQ350">
        <v>0</v>
      </c>
      <c r="UHR350">
        <v>0</v>
      </c>
      <c r="UHS350">
        <v>0</v>
      </c>
      <c r="UHT350">
        <v>0</v>
      </c>
      <c r="UHU350">
        <v>0</v>
      </c>
      <c r="UHV350">
        <v>0</v>
      </c>
      <c r="UHW350">
        <v>0</v>
      </c>
      <c r="UHX350">
        <v>0</v>
      </c>
      <c r="UHY350">
        <v>0</v>
      </c>
      <c r="UHZ350">
        <v>0</v>
      </c>
      <c r="UIA350">
        <v>0</v>
      </c>
      <c r="UIB350">
        <v>0</v>
      </c>
      <c r="UIC350">
        <v>0</v>
      </c>
      <c r="UID350">
        <v>0</v>
      </c>
      <c r="UIE350">
        <v>0</v>
      </c>
      <c r="UIF350">
        <v>0</v>
      </c>
      <c r="UIG350">
        <v>0</v>
      </c>
      <c r="UIH350">
        <v>0</v>
      </c>
      <c r="UII350">
        <v>0</v>
      </c>
      <c r="UIJ350">
        <v>0</v>
      </c>
      <c r="UIK350">
        <v>0</v>
      </c>
      <c r="UIL350">
        <v>0</v>
      </c>
      <c r="UIM350">
        <v>0</v>
      </c>
      <c r="UIN350">
        <v>0</v>
      </c>
      <c r="UIO350">
        <v>0</v>
      </c>
      <c r="UIP350">
        <v>0</v>
      </c>
      <c r="UIQ350">
        <v>0</v>
      </c>
      <c r="UIR350">
        <v>0</v>
      </c>
      <c r="UIS350">
        <v>0</v>
      </c>
      <c r="UIT350">
        <v>0</v>
      </c>
      <c r="UIU350">
        <v>0</v>
      </c>
      <c r="UIV350">
        <v>0</v>
      </c>
      <c r="UIW350">
        <v>0</v>
      </c>
      <c r="UIX350">
        <v>0</v>
      </c>
      <c r="UIY350">
        <v>0</v>
      </c>
      <c r="UIZ350">
        <v>0</v>
      </c>
      <c r="UJA350">
        <v>0</v>
      </c>
      <c r="UJB350">
        <v>0</v>
      </c>
      <c r="UJC350">
        <v>0</v>
      </c>
      <c r="UJD350">
        <v>0</v>
      </c>
      <c r="UJE350">
        <v>0</v>
      </c>
      <c r="UJF350">
        <v>0</v>
      </c>
      <c r="UJG350">
        <v>0</v>
      </c>
      <c r="UJH350">
        <v>0</v>
      </c>
      <c r="UJI350">
        <v>0</v>
      </c>
      <c r="UJJ350">
        <v>0</v>
      </c>
      <c r="UJK350">
        <v>0</v>
      </c>
      <c r="UJL350">
        <v>0</v>
      </c>
      <c r="UJM350">
        <v>0</v>
      </c>
      <c r="UJN350">
        <v>0</v>
      </c>
      <c r="UJO350">
        <v>0</v>
      </c>
      <c r="UJP350">
        <v>0</v>
      </c>
      <c r="UJQ350">
        <v>0</v>
      </c>
      <c r="UJR350">
        <v>0</v>
      </c>
      <c r="UJS350">
        <v>0</v>
      </c>
      <c r="UJT350">
        <v>0</v>
      </c>
      <c r="UJU350">
        <v>0</v>
      </c>
      <c r="UJV350">
        <v>0</v>
      </c>
      <c r="UJW350">
        <v>0</v>
      </c>
      <c r="UJX350">
        <v>0</v>
      </c>
      <c r="UJY350">
        <v>0</v>
      </c>
      <c r="UJZ350">
        <v>0</v>
      </c>
      <c r="UKA350">
        <v>0</v>
      </c>
      <c r="UKB350">
        <v>0</v>
      </c>
      <c r="UKC350">
        <v>0</v>
      </c>
      <c r="UKD350">
        <v>0</v>
      </c>
      <c r="UKE350">
        <v>0</v>
      </c>
      <c r="UKF350">
        <v>0</v>
      </c>
      <c r="UKG350">
        <v>0</v>
      </c>
      <c r="UKH350">
        <v>0</v>
      </c>
      <c r="UKI350">
        <v>0</v>
      </c>
      <c r="UKJ350">
        <v>0</v>
      </c>
      <c r="UKK350">
        <v>0</v>
      </c>
      <c r="UKL350">
        <v>0</v>
      </c>
      <c r="UKM350">
        <v>0</v>
      </c>
      <c r="UKN350">
        <v>0</v>
      </c>
      <c r="UKO350">
        <v>0</v>
      </c>
      <c r="UKP350">
        <v>0</v>
      </c>
      <c r="UKQ350">
        <v>0</v>
      </c>
      <c r="UKR350">
        <v>0</v>
      </c>
      <c r="UKS350">
        <v>0</v>
      </c>
      <c r="UKT350">
        <v>0</v>
      </c>
      <c r="UKU350">
        <v>0</v>
      </c>
      <c r="UKV350">
        <v>0</v>
      </c>
      <c r="UKW350">
        <v>0</v>
      </c>
      <c r="UKX350">
        <v>0</v>
      </c>
      <c r="UKY350">
        <v>0</v>
      </c>
      <c r="UKZ350">
        <v>0</v>
      </c>
      <c r="ULA350">
        <v>0</v>
      </c>
      <c r="ULB350">
        <v>0</v>
      </c>
      <c r="ULC350">
        <v>0</v>
      </c>
      <c r="ULD350">
        <v>0</v>
      </c>
      <c r="ULE350">
        <v>0</v>
      </c>
      <c r="ULF350">
        <v>0</v>
      </c>
      <c r="ULG350">
        <v>0</v>
      </c>
      <c r="ULH350">
        <v>0</v>
      </c>
      <c r="ULI350">
        <v>0</v>
      </c>
      <c r="ULJ350">
        <v>0</v>
      </c>
      <c r="ULK350">
        <v>0</v>
      </c>
      <c r="ULL350">
        <v>0</v>
      </c>
      <c r="ULM350">
        <v>0</v>
      </c>
      <c r="ULN350">
        <v>0</v>
      </c>
      <c r="ULO350">
        <v>0</v>
      </c>
      <c r="ULP350">
        <v>0</v>
      </c>
      <c r="ULQ350">
        <v>0</v>
      </c>
      <c r="ULR350">
        <v>0</v>
      </c>
      <c r="ULS350">
        <v>0</v>
      </c>
      <c r="ULT350">
        <v>0</v>
      </c>
      <c r="ULU350">
        <v>0</v>
      </c>
      <c r="ULV350">
        <v>0</v>
      </c>
      <c r="ULW350">
        <v>0</v>
      </c>
      <c r="ULX350">
        <v>0</v>
      </c>
      <c r="ULY350">
        <v>0</v>
      </c>
      <c r="ULZ350">
        <v>0</v>
      </c>
      <c r="UMA350">
        <v>0</v>
      </c>
      <c r="UMB350">
        <v>0</v>
      </c>
      <c r="UMC350">
        <v>0</v>
      </c>
      <c r="UMD350">
        <v>0</v>
      </c>
      <c r="UME350">
        <v>0</v>
      </c>
      <c r="UMF350">
        <v>0</v>
      </c>
      <c r="UMG350">
        <v>0</v>
      </c>
      <c r="UMH350">
        <v>0</v>
      </c>
      <c r="UMI350">
        <v>0</v>
      </c>
      <c r="UMJ350">
        <v>0</v>
      </c>
      <c r="UMK350">
        <v>0</v>
      </c>
      <c r="UML350">
        <v>0</v>
      </c>
      <c r="UMM350">
        <v>0</v>
      </c>
      <c r="UMN350">
        <v>0</v>
      </c>
      <c r="UMO350">
        <v>0</v>
      </c>
      <c r="UMP350">
        <v>0</v>
      </c>
      <c r="UMQ350">
        <v>0</v>
      </c>
      <c r="UMR350">
        <v>0</v>
      </c>
      <c r="UMS350">
        <v>0</v>
      </c>
      <c r="UMT350">
        <v>0</v>
      </c>
      <c r="UMU350">
        <v>0</v>
      </c>
      <c r="UMV350">
        <v>0</v>
      </c>
      <c r="UMW350">
        <v>0</v>
      </c>
      <c r="UMX350">
        <v>0</v>
      </c>
      <c r="UMY350">
        <v>0</v>
      </c>
      <c r="UMZ350">
        <v>0</v>
      </c>
      <c r="UNA350">
        <v>0</v>
      </c>
      <c r="UNB350">
        <v>0</v>
      </c>
      <c r="UNC350">
        <v>0</v>
      </c>
      <c r="UND350">
        <v>0</v>
      </c>
      <c r="UNE350">
        <v>0</v>
      </c>
      <c r="UNF350">
        <v>0</v>
      </c>
      <c r="UNG350">
        <v>0</v>
      </c>
      <c r="UNH350">
        <v>0</v>
      </c>
      <c r="UNI350">
        <v>0</v>
      </c>
      <c r="UNJ350">
        <v>0</v>
      </c>
      <c r="UNK350">
        <v>0</v>
      </c>
      <c r="UNL350">
        <v>0</v>
      </c>
      <c r="UNM350">
        <v>0</v>
      </c>
      <c r="UNN350">
        <v>0</v>
      </c>
      <c r="UNO350">
        <v>0</v>
      </c>
      <c r="UNP350">
        <v>0</v>
      </c>
      <c r="UNQ350">
        <v>0</v>
      </c>
      <c r="UNR350">
        <v>0</v>
      </c>
      <c r="UNS350">
        <v>0</v>
      </c>
      <c r="UNT350">
        <v>0</v>
      </c>
      <c r="UNU350">
        <v>0</v>
      </c>
      <c r="UNV350">
        <v>0</v>
      </c>
      <c r="UNW350">
        <v>0</v>
      </c>
      <c r="UNX350">
        <v>0</v>
      </c>
      <c r="UNY350">
        <v>0</v>
      </c>
      <c r="UNZ350">
        <v>0</v>
      </c>
      <c r="UOA350">
        <v>0</v>
      </c>
      <c r="UOB350">
        <v>0</v>
      </c>
      <c r="UOC350">
        <v>0</v>
      </c>
      <c r="UOD350">
        <v>0</v>
      </c>
      <c r="UOE350">
        <v>0</v>
      </c>
      <c r="UOF350">
        <v>0</v>
      </c>
      <c r="UOG350">
        <v>0</v>
      </c>
      <c r="UOH350">
        <v>0</v>
      </c>
      <c r="UOI350">
        <v>0</v>
      </c>
      <c r="UOJ350">
        <v>0</v>
      </c>
      <c r="UOK350">
        <v>0</v>
      </c>
      <c r="UOL350">
        <v>0</v>
      </c>
      <c r="UOM350">
        <v>0</v>
      </c>
      <c r="UON350">
        <v>0</v>
      </c>
      <c r="UOO350">
        <v>0</v>
      </c>
      <c r="UOP350">
        <v>0</v>
      </c>
      <c r="UOQ350">
        <v>0</v>
      </c>
      <c r="UOR350">
        <v>0</v>
      </c>
      <c r="UOS350">
        <v>0</v>
      </c>
      <c r="UOT350">
        <v>0</v>
      </c>
      <c r="UOU350">
        <v>0</v>
      </c>
      <c r="UOV350">
        <v>0</v>
      </c>
      <c r="UOW350">
        <v>0</v>
      </c>
      <c r="UOX350">
        <v>0</v>
      </c>
      <c r="UOY350">
        <v>0</v>
      </c>
      <c r="UOZ350">
        <v>0</v>
      </c>
      <c r="UPA350">
        <v>0</v>
      </c>
      <c r="UPB350">
        <v>0</v>
      </c>
      <c r="UPC350">
        <v>0</v>
      </c>
      <c r="UPD350">
        <v>0</v>
      </c>
      <c r="UPE350">
        <v>0</v>
      </c>
      <c r="UPF350">
        <v>0</v>
      </c>
      <c r="UPG350">
        <v>0</v>
      </c>
      <c r="UPH350">
        <v>0</v>
      </c>
      <c r="UPI350">
        <v>0</v>
      </c>
      <c r="UPJ350">
        <v>0</v>
      </c>
      <c r="UPK350">
        <v>0</v>
      </c>
      <c r="UPL350">
        <v>0</v>
      </c>
      <c r="UPM350">
        <v>0</v>
      </c>
      <c r="UPN350">
        <v>0</v>
      </c>
      <c r="UPO350">
        <v>0</v>
      </c>
      <c r="UPP350">
        <v>0</v>
      </c>
      <c r="UPQ350">
        <v>0</v>
      </c>
      <c r="UPR350">
        <v>0</v>
      </c>
      <c r="UPS350">
        <v>0</v>
      </c>
      <c r="UPT350">
        <v>0</v>
      </c>
      <c r="UPU350">
        <v>0</v>
      </c>
      <c r="UPV350">
        <v>0</v>
      </c>
      <c r="UPW350">
        <v>0</v>
      </c>
      <c r="UPX350">
        <v>0</v>
      </c>
      <c r="UPY350">
        <v>0</v>
      </c>
      <c r="UPZ350">
        <v>0</v>
      </c>
      <c r="UQA350">
        <v>0</v>
      </c>
      <c r="UQB350">
        <v>0</v>
      </c>
      <c r="UQC350">
        <v>0</v>
      </c>
      <c r="UQD350">
        <v>0</v>
      </c>
      <c r="UQE350">
        <v>0</v>
      </c>
      <c r="UQF350">
        <v>0</v>
      </c>
      <c r="UQG350">
        <v>0</v>
      </c>
      <c r="UQH350">
        <v>0</v>
      </c>
      <c r="UQI350">
        <v>0</v>
      </c>
      <c r="UQJ350">
        <v>0</v>
      </c>
      <c r="UQK350">
        <v>0</v>
      </c>
      <c r="UQL350">
        <v>0</v>
      </c>
      <c r="UQM350">
        <v>0</v>
      </c>
      <c r="UQN350">
        <v>0</v>
      </c>
      <c r="UQO350">
        <v>0</v>
      </c>
      <c r="UQP350">
        <v>0</v>
      </c>
      <c r="UQQ350">
        <v>0</v>
      </c>
      <c r="UQR350">
        <v>0</v>
      </c>
      <c r="UQS350">
        <v>0</v>
      </c>
      <c r="UQT350">
        <v>0</v>
      </c>
      <c r="UQU350">
        <v>0</v>
      </c>
      <c r="UQV350">
        <v>0</v>
      </c>
      <c r="UQW350">
        <v>0</v>
      </c>
      <c r="UQX350">
        <v>0</v>
      </c>
      <c r="UQY350">
        <v>0</v>
      </c>
      <c r="UQZ350">
        <v>0</v>
      </c>
      <c r="URA350">
        <v>0</v>
      </c>
      <c r="URB350">
        <v>0</v>
      </c>
      <c r="URC350">
        <v>0</v>
      </c>
      <c r="URD350">
        <v>0</v>
      </c>
      <c r="URE350">
        <v>0</v>
      </c>
      <c r="URF350">
        <v>0</v>
      </c>
      <c r="URG350">
        <v>0</v>
      </c>
      <c r="URH350">
        <v>0</v>
      </c>
      <c r="URI350">
        <v>0</v>
      </c>
      <c r="URJ350">
        <v>0</v>
      </c>
      <c r="URK350">
        <v>0</v>
      </c>
      <c r="URL350">
        <v>0</v>
      </c>
      <c r="URM350">
        <v>0</v>
      </c>
      <c r="URN350">
        <v>0</v>
      </c>
      <c r="URO350">
        <v>0</v>
      </c>
      <c r="URP350">
        <v>0</v>
      </c>
      <c r="URQ350">
        <v>0</v>
      </c>
      <c r="URR350">
        <v>0</v>
      </c>
      <c r="URS350">
        <v>0</v>
      </c>
      <c r="URT350">
        <v>0</v>
      </c>
      <c r="URU350">
        <v>0</v>
      </c>
      <c r="URV350">
        <v>0</v>
      </c>
      <c r="URW350">
        <v>0</v>
      </c>
      <c r="URX350">
        <v>0</v>
      </c>
      <c r="URY350">
        <v>0</v>
      </c>
      <c r="URZ350">
        <v>0</v>
      </c>
      <c r="USA350">
        <v>0</v>
      </c>
      <c r="USB350">
        <v>0</v>
      </c>
      <c r="USC350">
        <v>0</v>
      </c>
      <c r="USD350">
        <v>0</v>
      </c>
      <c r="USE350">
        <v>0</v>
      </c>
      <c r="USF350">
        <v>0</v>
      </c>
      <c r="USG350">
        <v>0</v>
      </c>
      <c r="USH350">
        <v>0</v>
      </c>
      <c r="USI350">
        <v>0</v>
      </c>
      <c r="USJ350">
        <v>0</v>
      </c>
      <c r="USK350">
        <v>0</v>
      </c>
      <c r="USL350">
        <v>0</v>
      </c>
      <c r="USM350">
        <v>0</v>
      </c>
      <c r="USN350">
        <v>0</v>
      </c>
      <c r="USO350">
        <v>0</v>
      </c>
      <c r="USP350">
        <v>0</v>
      </c>
      <c r="USQ350">
        <v>0</v>
      </c>
      <c r="USR350">
        <v>0</v>
      </c>
      <c r="USS350">
        <v>0</v>
      </c>
      <c r="UST350">
        <v>0</v>
      </c>
      <c r="USU350">
        <v>0</v>
      </c>
      <c r="USV350">
        <v>0</v>
      </c>
      <c r="USW350">
        <v>0</v>
      </c>
      <c r="USX350">
        <v>0</v>
      </c>
      <c r="USY350">
        <v>0</v>
      </c>
      <c r="USZ350">
        <v>0</v>
      </c>
      <c r="UTA350">
        <v>0</v>
      </c>
      <c r="UTB350">
        <v>0</v>
      </c>
      <c r="UTC350">
        <v>0</v>
      </c>
      <c r="UTD350">
        <v>0</v>
      </c>
      <c r="UTE350">
        <v>0</v>
      </c>
      <c r="UTF350">
        <v>0</v>
      </c>
      <c r="UTG350">
        <v>0</v>
      </c>
      <c r="UTH350">
        <v>0</v>
      </c>
      <c r="UTI350">
        <v>0</v>
      </c>
      <c r="UTJ350">
        <v>0</v>
      </c>
      <c r="UTK350">
        <v>0</v>
      </c>
      <c r="UTL350">
        <v>0</v>
      </c>
      <c r="UTM350">
        <v>0</v>
      </c>
      <c r="UTN350">
        <v>0</v>
      </c>
      <c r="UTO350">
        <v>0</v>
      </c>
      <c r="UTP350">
        <v>0</v>
      </c>
      <c r="UTQ350">
        <v>0</v>
      </c>
      <c r="UTR350">
        <v>0</v>
      </c>
      <c r="UTS350">
        <v>0</v>
      </c>
      <c r="UTT350">
        <v>0</v>
      </c>
      <c r="UTU350">
        <v>0</v>
      </c>
      <c r="UTV350">
        <v>0</v>
      </c>
      <c r="UTW350">
        <v>0</v>
      </c>
      <c r="UTX350">
        <v>0</v>
      </c>
      <c r="UTY350">
        <v>0</v>
      </c>
      <c r="UTZ350">
        <v>0</v>
      </c>
      <c r="UUA350">
        <v>0</v>
      </c>
      <c r="UUB350">
        <v>0</v>
      </c>
      <c r="UUC350">
        <v>0</v>
      </c>
      <c r="UUD350">
        <v>0</v>
      </c>
      <c r="UUE350">
        <v>0</v>
      </c>
      <c r="UUF350">
        <v>0</v>
      </c>
      <c r="UUG350">
        <v>0</v>
      </c>
      <c r="UUH350">
        <v>0</v>
      </c>
      <c r="UUI350">
        <v>0</v>
      </c>
      <c r="UUJ350">
        <v>0</v>
      </c>
      <c r="UUK350">
        <v>0</v>
      </c>
      <c r="UUL350">
        <v>0</v>
      </c>
      <c r="UUM350">
        <v>0</v>
      </c>
      <c r="UUN350">
        <v>0</v>
      </c>
      <c r="UUO350">
        <v>0</v>
      </c>
      <c r="UUP350">
        <v>0</v>
      </c>
      <c r="UUQ350">
        <v>0</v>
      </c>
      <c r="UUR350">
        <v>0</v>
      </c>
      <c r="UUS350">
        <v>0</v>
      </c>
      <c r="UUT350">
        <v>0</v>
      </c>
      <c r="UUU350">
        <v>0</v>
      </c>
      <c r="UUV350">
        <v>0</v>
      </c>
      <c r="UUW350">
        <v>0</v>
      </c>
      <c r="UUX350">
        <v>0</v>
      </c>
      <c r="UUY350">
        <v>0</v>
      </c>
      <c r="UUZ350">
        <v>0</v>
      </c>
      <c r="UVA350">
        <v>0</v>
      </c>
      <c r="UVB350">
        <v>0</v>
      </c>
      <c r="UVC350">
        <v>0</v>
      </c>
      <c r="UVD350">
        <v>0</v>
      </c>
      <c r="UVE350">
        <v>0</v>
      </c>
      <c r="UVF350">
        <v>0</v>
      </c>
      <c r="UVG350">
        <v>0</v>
      </c>
      <c r="UVH350">
        <v>0</v>
      </c>
      <c r="UVI350">
        <v>0</v>
      </c>
      <c r="UVJ350">
        <v>0</v>
      </c>
      <c r="UVK350">
        <v>0</v>
      </c>
      <c r="UVL350">
        <v>0</v>
      </c>
      <c r="UVM350">
        <v>0</v>
      </c>
      <c r="UVN350">
        <v>0</v>
      </c>
      <c r="UVO350">
        <v>0</v>
      </c>
      <c r="UVP350">
        <v>0</v>
      </c>
      <c r="UVQ350">
        <v>0</v>
      </c>
      <c r="UVR350">
        <v>0</v>
      </c>
      <c r="UVS350">
        <v>0</v>
      </c>
      <c r="UVT350">
        <v>0</v>
      </c>
      <c r="UVU350">
        <v>0</v>
      </c>
      <c r="UVV350">
        <v>0</v>
      </c>
      <c r="UVW350">
        <v>0</v>
      </c>
      <c r="UVX350">
        <v>0</v>
      </c>
      <c r="UVY350">
        <v>0</v>
      </c>
      <c r="UVZ350">
        <v>0</v>
      </c>
      <c r="UWA350">
        <v>0</v>
      </c>
      <c r="UWB350">
        <v>0</v>
      </c>
      <c r="UWC350">
        <v>0</v>
      </c>
      <c r="UWD350">
        <v>0</v>
      </c>
      <c r="UWE350">
        <v>0</v>
      </c>
      <c r="UWF350">
        <v>0</v>
      </c>
      <c r="UWG350">
        <v>0</v>
      </c>
      <c r="UWH350">
        <v>0</v>
      </c>
      <c r="UWI350">
        <v>0</v>
      </c>
      <c r="UWJ350">
        <v>0</v>
      </c>
      <c r="UWK350">
        <v>0</v>
      </c>
      <c r="UWL350">
        <v>0</v>
      </c>
      <c r="UWM350">
        <v>0</v>
      </c>
      <c r="UWN350">
        <v>0</v>
      </c>
      <c r="UWO350">
        <v>0</v>
      </c>
      <c r="UWP350">
        <v>0</v>
      </c>
      <c r="UWQ350">
        <v>0</v>
      </c>
      <c r="UWR350">
        <v>0</v>
      </c>
      <c r="UWS350">
        <v>0</v>
      </c>
      <c r="UWT350">
        <v>0</v>
      </c>
      <c r="UWU350">
        <v>0</v>
      </c>
      <c r="UWV350">
        <v>0</v>
      </c>
      <c r="UWW350">
        <v>0</v>
      </c>
      <c r="UWX350">
        <v>0</v>
      </c>
      <c r="UWY350">
        <v>0</v>
      </c>
      <c r="UWZ350">
        <v>0</v>
      </c>
      <c r="UXA350">
        <v>0</v>
      </c>
      <c r="UXB350">
        <v>0</v>
      </c>
      <c r="UXC350">
        <v>0</v>
      </c>
      <c r="UXD350">
        <v>0</v>
      </c>
      <c r="UXE350">
        <v>0</v>
      </c>
      <c r="UXF350">
        <v>0</v>
      </c>
      <c r="UXG350">
        <v>0</v>
      </c>
      <c r="UXH350">
        <v>0</v>
      </c>
      <c r="UXI350">
        <v>0</v>
      </c>
      <c r="UXJ350">
        <v>0</v>
      </c>
      <c r="UXK350">
        <v>0</v>
      </c>
      <c r="UXL350">
        <v>0</v>
      </c>
      <c r="UXM350">
        <v>0</v>
      </c>
      <c r="UXN350">
        <v>0</v>
      </c>
      <c r="UXO350">
        <v>0</v>
      </c>
      <c r="UXP350">
        <v>0</v>
      </c>
      <c r="UXQ350">
        <v>0</v>
      </c>
      <c r="UXR350">
        <v>0</v>
      </c>
      <c r="UXS350">
        <v>0</v>
      </c>
      <c r="UXT350">
        <v>0</v>
      </c>
      <c r="UXU350">
        <v>0</v>
      </c>
      <c r="UXV350">
        <v>0</v>
      </c>
      <c r="UXW350">
        <v>0</v>
      </c>
      <c r="UXX350">
        <v>0</v>
      </c>
      <c r="UXY350">
        <v>0</v>
      </c>
      <c r="UXZ350">
        <v>0</v>
      </c>
      <c r="UYA350">
        <v>0</v>
      </c>
      <c r="UYB350">
        <v>0</v>
      </c>
      <c r="UYC350">
        <v>0</v>
      </c>
      <c r="UYD350">
        <v>0</v>
      </c>
      <c r="UYE350">
        <v>0</v>
      </c>
      <c r="UYF350">
        <v>0</v>
      </c>
      <c r="UYG350">
        <v>0</v>
      </c>
      <c r="UYH350">
        <v>0</v>
      </c>
      <c r="UYI350">
        <v>0</v>
      </c>
      <c r="UYJ350">
        <v>0</v>
      </c>
      <c r="UYK350">
        <v>0</v>
      </c>
      <c r="UYL350">
        <v>0</v>
      </c>
      <c r="UYM350">
        <v>0</v>
      </c>
      <c r="UYN350">
        <v>0</v>
      </c>
      <c r="UYO350">
        <v>0</v>
      </c>
      <c r="UYP350">
        <v>0</v>
      </c>
      <c r="UYQ350">
        <v>0</v>
      </c>
      <c r="UYR350">
        <v>0</v>
      </c>
      <c r="UYS350">
        <v>0</v>
      </c>
      <c r="UYT350">
        <v>0</v>
      </c>
      <c r="UYU350">
        <v>0</v>
      </c>
      <c r="UYV350">
        <v>0</v>
      </c>
      <c r="UYW350">
        <v>0</v>
      </c>
      <c r="UYX350">
        <v>0</v>
      </c>
      <c r="UYY350">
        <v>0</v>
      </c>
      <c r="UYZ350">
        <v>0</v>
      </c>
      <c r="UZA350">
        <v>0</v>
      </c>
      <c r="UZB350">
        <v>0</v>
      </c>
      <c r="UZC350">
        <v>0</v>
      </c>
      <c r="UZD350">
        <v>0</v>
      </c>
      <c r="UZE350">
        <v>0</v>
      </c>
      <c r="UZF350">
        <v>0</v>
      </c>
      <c r="UZG350">
        <v>0</v>
      </c>
      <c r="UZH350">
        <v>0</v>
      </c>
      <c r="UZI350">
        <v>0</v>
      </c>
      <c r="UZJ350">
        <v>0</v>
      </c>
      <c r="UZK350">
        <v>0</v>
      </c>
      <c r="UZL350">
        <v>0</v>
      </c>
      <c r="UZM350">
        <v>0</v>
      </c>
      <c r="UZN350">
        <v>0</v>
      </c>
      <c r="UZO350">
        <v>0</v>
      </c>
      <c r="UZP350">
        <v>0</v>
      </c>
      <c r="UZQ350">
        <v>0</v>
      </c>
      <c r="UZR350">
        <v>0</v>
      </c>
      <c r="UZS350">
        <v>0</v>
      </c>
      <c r="UZT350">
        <v>0</v>
      </c>
      <c r="UZU350">
        <v>0</v>
      </c>
      <c r="UZV350">
        <v>0</v>
      </c>
      <c r="UZW350">
        <v>0</v>
      </c>
      <c r="UZX350">
        <v>0</v>
      </c>
      <c r="UZY350">
        <v>0</v>
      </c>
      <c r="UZZ350">
        <v>0</v>
      </c>
      <c r="VAA350">
        <v>0</v>
      </c>
      <c r="VAB350">
        <v>0</v>
      </c>
      <c r="VAC350">
        <v>0</v>
      </c>
      <c r="VAD350">
        <v>0</v>
      </c>
      <c r="VAE350">
        <v>0</v>
      </c>
      <c r="VAF350">
        <v>0</v>
      </c>
      <c r="VAG350">
        <v>0</v>
      </c>
      <c r="VAH350">
        <v>0</v>
      </c>
      <c r="VAI350">
        <v>0</v>
      </c>
      <c r="VAJ350">
        <v>0</v>
      </c>
      <c r="VAK350">
        <v>0</v>
      </c>
      <c r="VAL350">
        <v>0</v>
      </c>
      <c r="VAM350">
        <v>0</v>
      </c>
      <c r="VAN350">
        <v>0</v>
      </c>
      <c r="VAO350">
        <v>0</v>
      </c>
      <c r="VAP350">
        <v>0</v>
      </c>
      <c r="VAQ350">
        <v>0</v>
      </c>
      <c r="VAR350">
        <v>0</v>
      </c>
      <c r="VAS350">
        <v>0</v>
      </c>
      <c r="VAT350">
        <v>0</v>
      </c>
      <c r="VAU350">
        <v>0</v>
      </c>
      <c r="VAV350">
        <v>0</v>
      </c>
      <c r="VAW350">
        <v>0</v>
      </c>
      <c r="VAX350">
        <v>0</v>
      </c>
      <c r="VAY350">
        <v>0</v>
      </c>
      <c r="VAZ350">
        <v>0</v>
      </c>
      <c r="VBA350">
        <v>0</v>
      </c>
      <c r="VBB350">
        <v>0</v>
      </c>
      <c r="VBC350">
        <v>0</v>
      </c>
      <c r="VBD350">
        <v>0</v>
      </c>
      <c r="VBE350">
        <v>0</v>
      </c>
      <c r="VBF350">
        <v>0</v>
      </c>
      <c r="VBG350">
        <v>0</v>
      </c>
      <c r="VBH350">
        <v>0</v>
      </c>
      <c r="VBI350">
        <v>0</v>
      </c>
      <c r="VBJ350">
        <v>0</v>
      </c>
      <c r="VBK350">
        <v>0</v>
      </c>
      <c r="VBL350">
        <v>0</v>
      </c>
      <c r="VBM350">
        <v>0</v>
      </c>
      <c r="VBN350">
        <v>0</v>
      </c>
      <c r="VBO350">
        <v>0</v>
      </c>
      <c r="VBP350">
        <v>0</v>
      </c>
      <c r="VBQ350">
        <v>0</v>
      </c>
      <c r="VBR350">
        <v>0</v>
      </c>
      <c r="VBS350">
        <v>0</v>
      </c>
      <c r="VBT350">
        <v>0</v>
      </c>
      <c r="VBU350">
        <v>0</v>
      </c>
      <c r="VBV350">
        <v>0</v>
      </c>
      <c r="VBW350">
        <v>0</v>
      </c>
      <c r="VBX350">
        <v>0</v>
      </c>
      <c r="VBY350">
        <v>0</v>
      </c>
      <c r="VBZ350">
        <v>0</v>
      </c>
      <c r="VCA350">
        <v>0</v>
      </c>
      <c r="VCB350">
        <v>0</v>
      </c>
      <c r="VCC350">
        <v>0</v>
      </c>
      <c r="VCD350">
        <v>0</v>
      </c>
      <c r="VCE350">
        <v>0</v>
      </c>
      <c r="VCF350">
        <v>0</v>
      </c>
      <c r="VCG350">
        <v>0</v>
      </c>
      <c r="VCH350">
        <v>0</v>
      </c>
      <c r="VCI350">
        <v>0</v>
      </c>
      <c r="VCJ350">
        <v>0</v>
      </c>
      <c r="VCK350">
        <v>0</v>
      </c>
      <c r="VCL350">
        <v>0</v>
      </c>
      <c r="VCM350">
        <v>0</v>
      </c>
      <c r="VCN350">
        <v>0</v>
      </c>
      <c r="VCO350">
        <v>0</v>
      </c>
      <c r="VCP350">
        <v>0</v>
      </c>
      <c r="VCQ350">
        <v>0</v>
      </c>
      <c r="VCR350">
        <v>0</v>
      </c>
      <c r="VCS350">
        <v>0</v>
      </c>
      <c r="VCT350">
        <v>0</v>
      </c>
      <c r="VCU350">
        <v>0</v>
      </c>
      <c r="VCV350">
        <v>0</v>
      </c>
      <c r="VCW350">
        <v>0</v>
      </c>
      <c r="VCX350">
        <v>0</v>
      </c>
      <c r="VCY350">
        <v>0</v>
      </c>
      <c r="VCZ350">
        <v>0</v>
      </c>
      <c r="VDA350">
        <v>0</v>
      </c>
      <c r="VDB350">
        <v>0</v>
      </c>
      <c r="VDC350">
        <v>0</v>
      </c>
      <c r="VDD350">
        <v>0</v>
      </c>
      <c r="VDE350">
        <v>0</v>
      </c>
      <c r="VDF350">
        <v>0</v>
      </c>
      <c r="VDG350">
        <v>0</v>
      </c>
      <c r="VDH350">
        <v>0</v>
      </c>
      <c r="VDI350">
        <v>0</v>
      </c>
      <c r="VDJ350">
        <v>0</v>
      </c>
      <c r="VDK350">
        <v>0</v>
      </c>
      <c r="VDL350">
        <v>0</v>
      </c>
      <c r="VDM350">
        <v>0</v>
      </c>
      <c r="VDN350">
        <v>0</v>
      </c>
      <c r="VDO350">
        <v>0</v>
      </c>
      <c r="VDP350">
        <v>0</v>
      </c>
      <c r="VDQ350">
        <v>0</v>
      </c>
      <c r="VDR350">
        <v>0</v>
      </c>
      <c r="VDS350">
        <v>0</v>
      </c>
      <c r="VDT350">
        <v>0</v>
      </c>
      <c r="VDU350">
        <v>0</v>
      </c>
      <c r="VDV350">
        <v>0</v>
      </c>
      <c r="VDW350">
        <v>0</v>
      </c>
      <c r="VDX350">
        <v>0</v>
      </c>
      <c r="VDY350">
        <v>0</v>
      </c>
      <c r="VDZ350">
        <v>0</v>
      </c>
      <c r="VEA350">
        <v>0</v>
      </c>
      <c r="VEB350">
        <v>0</v>
      </c>
      <c r="VEC350">
        <v>0</v>
      </c>
      <c r="VED350">
        <v>0</v>
      </c>
      <c r="VEE350">
        <v>0</v>
      </c>
      <c r="VEF350">
        <v>0</v>
      </c>
      <c r="VEG350">
        <v>0</v>
      </c>
      <c r="VEH350">
        <v>0</v>
      </c>
      <c r="VEI350">
        <v>0</v>
      </c>
      <c r="VEJ350">
        <v>0</v>
      </c>
      <c r="VEK350">
        <v>0</v>
      </c>
      <c r="VEL350">
        <v>0</v>
      </c>
      <c r="VEM350">
        <v>0</v>
      </c>
      <c r="VEN350">
        <v>0</v>
      </c>
      <c r="VEO350">
        <v>0</v>
      </c>
      <c r="VEP350">
        <v>0</v>
      </c>
      <c r="VEQ350">
        <v>0</v>
      </c>
      <c r="VER350">
        <v>0</v>
      </c>
      <c r="VES350">
        <v>0</v>
      </c>
      <c r="VET350">
        <v>0</v>
      </c>
      <c r="VEU350">
        <v>0</v>
      </c>
      <c r="VEV350">
        <v>0</v>
      </c>
      <c r="VEW350">
        <v>0</v>
      </c>
      <c r="VEX350">
        <v>0</v>
      </c>
      <c r="VEY350">
        <v>0</v>
      </c>
      <c r="VEZ350">
        <v>0</v>
      </c>
      <c r="VFA350">
        <v>0</v>
      </c>
      <c r="VFB350">
        <v>0</v>
      </c>
      <c r="VFC350">
        <v>0</v>
      </c>
      <c r="VFD350">
        <v>0</v>
      </c>
      <c r="VFE350">
        <v>0</v>
      </c>
      <c r="VFF350">
        <v>0</v>
      </c>
      <c r="VFG350">
        <v>0</v>
      </c>
      <c r="VFH350">
        <v>0</v>
      </c>
      <c r="VFI350">
        <v>0</v>
      </c>
      <c r="VFJ350">
        <v>0</v>
      </c>
      <c r="VFK350">
        <v>0</v>
      </c>
      <c r="VFL350">
        <v>0</v>
      </c>
      <c r="VFM350">
        <v>0</v>
      </c>
      <c r="VFN350">
        <v>0</v>
      </c>
      <c r="VFO350">
        <v>0</v>
      </c>
      <c r="VFP350">
        <v>0</v>
      </c>
      <c r="VFQ350">
        <v>0</v>
      </c>
      <c r="VFR350">
        <v>0</v>
      </c>
      <c r="VFS350">
        <v>0</v>
      </c>
      <c r="VFT350">
        <v>0</v>
      </c>
      <c r="VFU350">
        <v>0</v>
      </c>
      <c r="VFV350">
        <v>0</v>
      </c>
      <c r="VFW350">
        <v>0</v>
      </c>
      <c r="VFX350">
        <v>0</v>
      </c>
      <c r="VFY350">
        <v>0</v>
      </c>
      <c r="VFZ350">
        <v>0</v>
      </c>
      <c r="VGA350">
        <v>0</v>
      </c>
      <c r="VGB350">
        <v>0</v>
      </c>
      <c r="VGC350">
        <v>0</v>
      </c>
      <c r="VGD350">
        <v>0</v>
      </c>
      <c r="VGE350">
        <v>0</v>
      </c>
      <c r="VGF350">
        <v>0</v>
      </c>
      <c r="VGG350">
        <v>0</v>
      </c>
      <c r="VGH350">
        <v>0</v>
      </c>
      <c r="VGI350">
        <v>0</v>
      </c>
      <c r="VGJ350">
        <v>0</v>
      </c>
      <c r="VGK350">
        <v>0</v>
      </c>
      <c r="VGL350">
        <v>0</v>
      </c>
      <c r="VGM350">
        <v>0</v>
      </c>
      <c r="VGN350">
        <v>0</v>
      </c>
      <c r="VGO350">
        <v>0</v>
      </c>
      <c r="VGP350">
        <v>0</v>
      </c>
      <c r="VGQ350">
        <v>0</v>
      </c>
      <c r="VGR350">
        <v>0</v>
      </c>
      <c r="VGS350">
        <v>0</v>
      </c>
      <c r="VGT350">
        <v>0</v>
      </c>
      <c r="VGU350">
        <v>0</v>
      </c>
      <c r="VGV350">
        <v>0</v>
      </c>
      <c r="VGW350">
        <v>0</v>
      </c>
      <c r="VGX350">
        <v>0</v>
      </c>
      <c r="VGY350">
        <v>0</v>
      </c>
      <c r="VGZ350">
        <v>0</v>
      </c>
      <c r="VHA350">
        <v>0</v>
      </c>
      <c r="VHB350">
        <v>0</v>
      </c>
      <c r="VHC350">
        <v>0</v>
      </c>
      <c r="VHD350">
        <v>0</v>
      </c>
      <c r="VHE350">
        <v>0</v>
      </c>
      <c r="VHF350">
        <v>0</v>
      </c>
      <c r="VHG350">
        <v>0</v>
      </c>
      <c r="VHH350">
        <v>0</v>
      </c>
      <c r="VHI350">
        <v>0</v>
      </c>
      <c r="VHJ350">
        <v>0</v>
      </c>
      <c r="VHK350">
        <v>0</v>
      </c>
      <c r="VHL350">
        <v>0</v>
      </c>
      <c r="VHM350">
        <v>0</v>
      </c>
      <c r="VHN350">
        <v>0</v>
      </c>
      <c r="VHO350">
        <v>0</v>
      </c>
      <c r="VHP350">
        <v>0</v>
      </c>
      <c r="VHQ350">
        <v>0</v>
      </c>
      <c r="VHR350">
        <v>0</v>
      </c>
      <c r="VHS350">
        <v>0</v>
      </c>
      <c r="VHT350">
        <v>0</v>
      </c>
      <c r="VHU350">
        <v>0</v>
      </c>
      <c r="VHV350">
        <v>0</v>
      </c>
      <c r="VHW350">
        <v>0</v>
      </c>
      <c r="VHX350">
        <v>0</v>
      </c>
      <c r="VHY350">
        <v>0</v>
      </c>
      <c r="VHZ350">
        <v>0</v>
      </c>
      <c r="VIA350">
        <v>0</v>
      </c>
      <c r="VIB350">
        <v>0</v>
      </c>
      <c r="VIC350">
        <v>0</v>
      </c>
      <c r="VID350">
        <v>0</v>
      </c>
      <c r="VIE350">
        <v>0</v>
      </c>
      <c r="VIF350">
        <v>0</v>
      </c>
      <c r="VIG350">
        <v>0</v>
      </c>
      <c r="VIH350">
        <v>0</v>
      </c>
      <c r="VII350">
        <v>0</v>
      </c>
      <c r="VIJ350">
        <v>0</v>
      </c>
      <c r="VIK350">
        <v>0</v>
      </c>
      <c r="VIL350">
        <v>0</v>
      </c>
      <c r="VIM350">
        <v>0</v>
      </c>
      <c r="VIN350">
        <v>0</v>
      </c>
      <c r="VIO350">
        <v>0</v>
      </c>
      <c r="VIP350">
        <v>0</v>
      </c>
      <c r="VIQ350">
        <v>0</v>
      </c>
      <c r="VIR350">
        <v>0</v>
      </c>
      <c r="VIS350">
        <v>0</v>
      </c>
      <c r="VIT350">
        <v>0</v>
      </c>
      <c r="VIU350">
        <v>0</v>
      </c>
      <c r="VIV350">
        <v>0</v>
      </c>
      <c r="VIW350">
        <v>0</v>
      </c>
      <c r="VIX350">
        <v>0</v>
      </c>
      <c r="VIY350">
        <v>0</v>
      </c>
      <c r="VIZ350">
        <v>0</v>
      </c>
      <c r="VJA350">
        <v>0</v>
      </c>
      <c r="VJB350">
        <v>0</v>
      </c>
      <c r="VJC350">
        <v>0</v>
      </c>
      <c r="VJD350">
        <v>0</v>
      </c>
      <c r="VJE350">
        <v>0</v>
      </c>
      <c r="VJF350">
        <v>0</v>
      </c>
      <c r="VJG350">
        <v>0</v>
      </c>
      <c r="VJH350">
        <v>0</v>
      </c>
      <c r="VJI350">
        <v>0</v>
      </c>
      <c r="VJJ350">
        <v>0</v>
      </c>
      <c r="VJK350">
        <v>0</v>
      </c>
      <c r="VJL350">
        <v>0</v>
      </c>
      <c r="VJM350">
        <v>0</v>
      </c>
      <c r="VJN350">
        <v>0</v>
      </c>
      <c r="VJO350">
        <v>0</v>
      </c>
      <c r="VJP350">
        <v>0</v>
      </c>
      <c r="VJQ350">
        <v>0</v>
      </c>
      <c r="VJR350">
        <v>0</v>
      </c>
      <c r="VJS350">
        <v>0</v>
      </c>
      <c r="VJT350">
        <v>0</v>
      </c>
      <c r="VJU350">
        <v>0</v>
      </c>
      <c r="VJV350">
        <v>0</v>
      </c>
      <c r="VJW350">
        <v>0</v>
      </c>
      <c r="VJX350">
        <v>0</v>
      </c>
      <c r="VJY350">
        <v>0</v>
      </c>
      <c r="VJZ350">
        <v>0</v>
      </c>
      <c r="VKA350">
        <v>0</v>
      </c>
      <c r="VKB350">
        <v>0</v>
      </c>
      <c r="VKC350">
        <v>0</v>
      </c>
      <c r="VKD350">
        <v>0</v>
      </c>
      <c r="VKE350">
        <v>0</v>
      </c>
      <c r="VKF350">
        <v>0</v>
      </c>
      <c r="VKG350">
        <v>0</v>
      </c>
      <c r="VKH350">
        <v>0</v>
      </c>
      <c r="VKI350">
        <v>0</v>
      </c>
      <c r="VKJ350">
        <v>0</v>
      </c>
      <c r="VKK350">
        <v>0</v>
      </c>
      <c r="VKL350">
        <v>0</v>
      </c>
      <c r="VKM350">
        <v>0</v>
      </c>
      <c r="VKN350">
        <v>0</v>
      </c>
      <c r="VKO350">
        <v>0</v>
      </c>
      <c r="VKP350">
        <v>0</v>
      </c>
      <c r="VKQ350">
        <v>0</v>
      </c>
      <c r="VKR350">
        <v>0</v>
      </c>
      <c r="VKS350">
        <v>0</v>
      </c>
      <c r="VKT350">
        <v>0</v>
      </c>
      <c r="VKU350">
        <v>0</v>
      </c>
      <c r="VKV350">
        <v>0</v>
      </c>
      <c r="VKW350">
        <v>0</v>
      </c>
      <c r="VKX350">
        <v>0</v>
      </c>
      <c r="VKY350">
        <v>0</v>
      </c>
      <c r="VKZ350">
        <v>0</v>
      </c>
      <c r="VLA350">
        <v>0</v>
      </c>
      <c r="VLB350">
        <v>0</v>
      </c>
      <c r="VLC350">
        <v>0</v>
      </c>
      <c r="VLD350">
        <v>0</v>
      </c>
      <c r="VLE350">
        <v>0</v>
      </c>
      <c r="VLF350">
        <v>0</v>
      </c>
      <c r="VLG350">
        <v>0</v>
      </c>
      <c r="VLH350">
        <v>0</v>
      </c>
      <c r="VLI350">
        <v>0</v>
      </c>
      <c r="VLJ350">
        <v>0</v>
      </c>
      <c r="VLK350">
        <v>0</v>
      </c>
      <c r="VLL350">
        <v>0</v>
      </c>
      <c r="VLM350">
        <v>0</v>
      </c>
      <c r="VLN350">
        <v>0</v>
      </c>
      <c r="VLO350">
        <v>0</v>
      </c>
      <c r="VLP350">
        <v>0</v>
      </c>
      <c r="VLQ350">
        <v>0</v>
      </c>
      <c r="VLR350">
        <v>0</v>
      </c>
      <c r="VLS350">
        <v>0</v>
      </c>
      <c r="VLT350">
        <v>0</v>
      </c>
      <c r="VLU350">
        <v>0</v>
      </c>
      <c r="VLV350">
        <v>0</v>
      </c>
      <c r="VLW350">
        <v>0</v>
      </c>
      <c r="VLX350">
        <v>0</v>
      </c>
      <c r="VLY350">
        <v>0</v>
      </c>
      <c r="VLZ350">
        <v>0</v>
      </c>
      <c r="VMA350">
        <v>0</v>
      </c>
      <c r="VMB350">
        <v>0</v>
      </c>
      <c r="VMC350">
        <v>0</v>
      </c>
      <c r="VMD350">
        <v>0</v>
      </c>
      <c r="VME350">
        <v>0</v>
      </c>
      <c r="VMF350">
        <v>0</v>
      </c>
      <c r="VMG350">
        <v>0</v>
      </c>
      <c r="VMH350">
        <v>0</v>
      </c>
      <c r="VMI350">
        <v>0</v>
      </c>
      <c r="VMJ350">
        <v>0</v>
      </c>
      <c r="VMK350">
        <v>0</v>
      </c>
      <c r="VML350">
        <v>0</v>
      </c>
      <c r="VMM350">
        <v>0</v>
      </c>
      <c r="VMN350">
        <v>0</v>
      </c>
      <c r="VMO350">
        <v>0</v>
      </c>
      <c r="VMP350">
        <v>0</v>
      </c>
      <c r="VMQ350">
        <v>0</v>
      </c>
      <c r="VMR350">
        <v>0</v>
      </c>
      <c r="VMS350">
        <v>0</v>
      </c>
      <c r="VMT350">
        <v>0</v>
      </c>
      <c r="VMU350">
        <v>0</v>
      </c>
      <c r="VMV350">
        <v>0</v>
      </c>
      <c r="VMW350">
        <v>0</v>
      </c>
      <c r="VMX350">
        <v>0</v>
      </c>
      <c r="VMY350">
        <v>0</v>
      </c>
      <c r="VMZ350">
        <v>0</v>
      </c>
      <c r="VNA350">
        <v>0</v>
      </c>
      <c r="VNB350">
        <v>0</v>
      </c>
      <c r="VNC350">
        <v>0</v>
      </c>
      <c r="VND350">
        <v>0</v>
      </c>
      <c r="VNE350">
        <v>0</v>
      </c>
      <c r="VNF350">
        <v>0</v>
      </c>
      <c r="VNG350">
        <v>0</v>
      </c>
      <c r="VNH350">
        <v>0</v>
      </c>
      <c r="VNI350">
        <v>0</v>
      </c>
      <c r="VNJ350">
        <v>0</v>
      </c>
      <c r="VNK350">
        <v>0</v>
      </c>
      <c r="VNL350">
        <v>0</v>
      </c>
      <c r="VNM350">
        <v>0</v>
      </c>
      <c r="VNN350">
        <v>0</v>
      </c>
      <c r="VNO350">
        <v>0</v>
      </c>
      <c r="VNP350">
        <v>0</v>
      </c>
      <c r="VNQ350">
        <v>0</v>
      </c>
      <c r="VNR350">
        <v>0</v>
      </c>
      <c r="VNS350">
        <v>0</v>
      </c>
      <c r="VNT350">
        <v>0</v>
      </c>
      <c r="VNU350">
        <v>0</v>
      </c>
      <c r="VNV350">
        <v>0</v>
      </c>
      <c r="VNW350">
        <v>0</v>
      </c>
      <c r="VNX350">
        <v>0</v>
      </c>
      <c r="VNY350">
        <v>0</v>
      </c>
      <c r="VNZ350">
        <v>0</v>
      </c>
      <c r="VOA350">
        <v>0</v>
      </c>
      <c r="VOB350">
        <v>0</v>
      </c>
      <c r="VOC350">
        <v>0</v>
      </c>
      <c r="VOD350">
        <v>0</v>
      </c>
      <c r="VOE350">
        <v>0</v>
      </c>
      <c r="VOF350">
        <v>0</v>
      </c>
      <c r="VOG350">
        <v>0</v>
      </c>
      <c r="VOH350">
        <v>0</v>
      </c>
      <c r="VOI350">
        <v>0</v>
      </c>
      <c r="VOJ350">
        <v>0</v>
      </c>
      <c r="VOK350">
        <v>0</v>
      </c>
      <c r="VOL350">
        <v>0</v>
      </c>
      <c r="VOM350">
        <v>0</v>
      </c>
      <c r="VON350">
        <v>0</v>
      </c>
      <c r="VOO350">
        <v>0</v>
      </c>
      <c r="VOP350">
        <v>0</v>
      </c>
      <c r="VOQ350">
        <v>0</v>
      </c>
      <c r="VOR350">
        <v>0</v>
      </c>
      <c r="VOS350">
        <v>0</v>
      </c>
      <c r="VOT350">
        <v>0</v>
      </c>
      <c r="VOU350">
        <v>0</v>
      </c>
      <c r="VOV350">
        <v>0</v>
      </c>
      <c r="VOW350">
        <v>0</v>
      </c>
      <c r="VOX350">
        <v>0</v>
      </c>
      <c r="VOY350">
        <v>0</v>
      </c>
      <c r="VOZ350">
        <v>0</v>
      </c>
      <c r="VPA350">
        <v>0</v>
      </c>
      <c r="VPB350">
        <v>0</v>
      </c>
      <c r="VPC350">
        <v>0</v>
      </c>
      <c r="VPD350">
        <v>0</v>
      </c>
      <c r="VPE350">
        <v>0</v>
      </c>
      <c r="VPF350">
        <v>0</v>
      </c>
      <c r="VPG350">
        <v>0</v>
      </c>
      <c r="VPH350">
        <v>0</v>
      </c>
      <c r="VPI350">
        <v>0</v>
      </c>
      <c r="VPJ350">
        <v>0</v>
      </c>
      <c r="VPK350">
        <v>0</v>
      </c>
      <c r="VPL350">
        <v>0</v>
      </c>
      <c r="VPM350">
        <v>0</v>
      </c>
      <c r="VPN350">
        <v>0</v>
      </c>
      <c r="VPO350">
        <v>0</v>
      </c>
      <c r="VPP350">
        <v>0</v>
      </c>
      <c r="VPQ350">
        <v>0</v>
      </c>
      <c r="VPR350">
        <v>0</v>
      </c>
      <c r="VPS350">
        <v>0</v>
      </c>
      <c r="VPT350">
        <v>0</v>
      </c>
      <c r="VPU350">
        <v>0</v>
      </c>
      <c r="VPV350">
        <v>0</v>
      </c>
      <c r="VPW350">
        <v>0</v>
      </c>
      <c r="VPX350">
        <v>0</v>
      </c>
      <c r="VPY350">
        <v>0</v>
      </c>
      <c r="VPZ350">
        <v>0</v>
      </c>
      <c r="VQA350">
        <v>0</v>
      </c>
      <c r="VQB350">
        <v>0</v>
      </c>
      <c r="VQC350">
        <v>0</v>
      </c>
      <c r="VQD350">
        <v>0</v>
      </c>
      <c r="VQE350">
        <v>0</v>
      </c>
      <c r="VQF350">
        <v>0</v>
      </c>
      <c r="VQG350">
        <v>0</v>
      </c>
      <c r="VQH350">
        <v>0</v>
      </c>
      <c r="VQI350">
        <v>0</v>
      </c>
      <c r="VQJ350">
        <v>0</v>
      </c>
      <c r="VQK350">
        <v>0</v>
      </c>
      <c r="VQL350">
        <v>0</v>
      </c>
      <c r="VQM350">
        <v>0</v>
      </c>
      <c r="VQN350">
        <v>0</v>
      </c>
      <c r="VQO350">
        <v>0</v>
      </c>
      <c r="VQP350">
        <v>0</v>
      </c>
      <c r="VQQ350">
        <v>0</v>
      </c>
      <c r="VQR350">
        <v>0</v>
      </c>
      <c r="VQS350">
        <v>0</v>
      </c>
      <c r="VQT350">
        <v>0</v>
      </c>
      <c r="VQU350">
        <v>0</v>
      </c>
      <c r="VQV350">
        <v>0</v>
      </c>
      <c r="VQW350">
        <v>0</v>
      </c>
      <c r="VQX350">
        <v>0</v>
      </c>
      <c r="VQY350">
        <v>0</v>
      </c>
      <c r="VQZ350">
        <v>0</v>
      </c>
      <c r="VRA350">
        <v>0</v>
      </c>
      <c r="VRB350">
        <v>0</v>
      </c>
      <c r="VRC350">
        <v>0</v>
      </c>
      <c r="VRD350">
        <v>0</v>
      </c>
      <c r="VRE350">
        <v>0</v>
      </c>
      <c r="VRF350">
        <v>0</v>
      </c>
      <c r="VRG350">
        <v>0</v>
      </c>
      <c r="VRH350">
        <v>0</v>
      </c>
      <c r="VRI350">
        <v>0</v>
      </c>
      <c r="VRJ350">
        <v>0</v>
      </c>
      <c r="VRK350">
        <v>0</v>
      </c>
      <c r="VRL350">
        <v>0</v>
      </c>
      <c r="VRM350">
        <v>0</v>
      </c>
      <c r="VRN350">
        <v>0</v>
      </c>
      <c r="VRO350">
        <v>0</v>
      </c>
      <c r="VRP350">
        <v>0</v>
      </c>
      <c r="VRQ350">
        <v>0</v>
      </c>
      <c r="VRR350">
        <v>0</v>
      </c>
      <c r="VRS350">
        <v>0</v>
      </c>
      <c r="VRT350">
        <v>0</v>
      </c>
      <c r="VRU350">
        <v>0</v>
      </c>
      <c r="VRV350">
        <v>0</v>
      </c>
      <c r="VRW350">
        <v>0</v>
      </c>
      <c r="VRX350">
        <v>0</v>
      </c>
      <c r="VRY350">
        <v>0</v>
      </c>
      <c r="VRZ350">
        <v>0</v>
      </c>
      <c r="VSA350">
        <v>0</v>
      </c>
      <c r="VSB350">
        <v>0</v>
      </c>
      <c r="VSC350">
        <v>0</v>
      </c>
      <c r="VSD350">
        <v>0</v>
      </c>
      <c r="VSE350">
        <v>0</v>
      </c>
      <c r="VSF350">
        <v>0</v>
      </c>
      <c r="VSG350">
        <v>0</v>
      </c>
      <c r="VSH350">
        <v>0</v>
      </c>
      <c r="VSI350">
        <v>0</v>
      </c>
      <c r="VSJ350">
        <v>0</v>
      </c>
      <c r="VSK350">
        <v>0</v>
      </c>
      <c r="VSL350">
        <v>0</v>
      </c>
      <c r="VSM350">
        <v>0</v>
      </c>
      <c r="VSN350">
        <v>0</v>
      </c>
      <c r="VSO350">
        <v>0</v>
      </c>
      <c r="VSP350">
        <v>0</v>
      </c>
      <c r="VSQ350">
        <v>0</v>
      </c>
      <c r="VSR350">
        <v>0</v>
      </c>
      <c r="VSS350">
        <v>0</v>
      </c>
      <c r="VST350">
        <v>0</v>
      </c>
      <c r="VSU350">
        <v>0</v>
      </c>
      <c r="VSV350">
        <v>0</v>
      </c>
      <c r="VSW350">
        <v>0</v>
      </c>
      <c r="VSX350">
        <v>0</v>
      </c>
      <c r="VSY350">
        <v>0</v>
      </c>
      <c r="VSZ350">
        <v>0</v>
      </c>
      <c r="VTA350">
        <v>0</v>
      </c>
      <c r="VTB350">
        <v>0</v>
      </c>
      <c r="VTC350">
        <v>0</v>
      </c>
      <c r="VTD350">
        <v>0</v>
      </c>
      <c r="VTE350">
        <v>0</v>
      </c>
      <c r="VTF350">
        <v>0</v>
      </c>
      <c r="VTG350">
        <v>0</v>
      </c>
      <c r="VTH350">
        <v>0</v>
      </c>
      <c r="VTI350">
        <v>0</v>
      </c>
      <c r="VTJ350">
        <v>0</v>
      </c>
      <c r="VTK350">
        <v>0</v>
      </c>
      <c r="VTL350">
        <v>0</v>
      </c>
      <c r="VTM350">
        <v>0</v>
      </c>
      <c r="VTN350">
        <v>0</v>
      </c>
      <c r="VTO350">
        <v>0</v>
      </c>
      <c r="VTP350">
        <v>0</v>
      </c>
      <c r="VTQ350">
        <v>0</v>
      </c>
      <c r="VTR350">
        <v>0</v>
      </c>
      <c r="VTS350">
        <v>0</v>
      </c>
      <c r="VTT350">
        <v>0</v>
      </c>
      <c r="VTU350">
        <v>0</v>
      </c>
      <c r="VTV350">
        <v>0</v>
      </c>
      <c r="VTW350">
        <v>0</v>
      </c>
      <c r="VTX350">
        <v>0</v>
      </c>
      <c r="VTY350">
        <v>0</v>
      </c>
      <c r="VTZ350">
        <v>0</v>
      </c>
      <c r="VUA350">
        <v>0</v>
      </c>
      <c r="VUB350">
        <v>0</v>
      </c>
      <c r="VUC350">
        <v>0</v>
      </c>
      <c r="VUD350">
        <v>0</v>
      </c>
      <c r="VUE350">
        <v>0</v>
      </c>
      <c r="VUF350">
        <v>0</v>
      </c>
      <c r="VUG350">
        <v>0</v>
      </c>
      <c r="VUH350">
        <v>0</v>
      </c>
      <c r="VUI350">
        <v>0</v>
      </c>
      <c r="VUJ350">
        <v>0</v>
      </c>
      <c r="VUK350">
        <v>0</v>
      </c>
      <c r="VUL350">
        <v>0</v>
      </c>
      <c r="VUM350">
        <v>0</v>
      </c>
      <c r="VUN350">
        <v>0</v>
      </c>
      <c r="VUO350">
        <v>0</v>
      </c>
      <c r="VUP350">
        <v>0</v>
      </c>
      <c r="VUQ350">
        <v>0</v>
      </c>
      <c r="VUR350">
        <v>0</v>
      </c>
      <c r="VUS350">
        <v>0</v>
      </c>
      <c r="VUT350">
        <v>0</v>
      </c>
      <c r="VUU350">
        <v>0</v>
      </c>
      <c r="VUV350">
        <v>0</v>
      </c>
      <c r="VUW350">
        <v>0</v>
      </c>
      <c r="VUX350">
        <v>0</v>
      </c>
      <c r="VUY350">
        <v>0</v>
      </c>
      <c r="VUZ350">
        <v>0</v>
      </c>
      <c r="VVA350">
        <v>0</v>
      </c>
      <c r="VVB350">
        <v>0</v>
      </c>
      <c r="VVC350">
        <v>0</v>
      </c>
      <c r="VVD350">
        <v>0</v>
      </c>
      <c r="VVE350">
        <v>0</v>
      </c>
      <c r="VVF350">
        <v>0</v>
      </c>
      <c r="VVG350">
        <v>0</v>
      </c>
      <c r="VVH350">
        <v>0</v>
      </c>
      <c r="VVI350">
        <v>0</v>
      </c>
      <c r="VVJ350">
        <v>0</v>
      </c>
      <c r="VVK350">
        <v>0</v>
      </c>
      <c r="VVL350">
        <v>0</v>
      </c>
      <c r="VVM350">
        <v>0</v>
      </c>
      <c r="VVN350">
        <v>0</v>
      </c>
      <c r="VVO350">
        <v>0</v>
      </c>
      <c r="VVP350">
        <v>0</v>
      </c>
      <c r="VVQ350">
        <v>0</v>
      </c>
      <c r="VVR350">
        <v>0</v>
      </c>
      <c r="VVS350">
        <v>0</v>
      </c>
      <c r="VVT350">
        <v>0</v>
      </c>
      <c r="VVU350">
        <v>0</v>
      </c>
      <c r="VVV350">
        <v>0</v>
      </c>
      <c r="VVW350">
        <v>0</v>
      </c>
      <c r="VVX350">
        <v>0</v>
      </c>
      <c r="VVY350">
        <v>0</v>
      </c>
      <c r="VVZ350">
        <v>0</v>
      </c>
      <c r="VWA350">
        <v>0</v>
      </c>
      <c r="VWB350">
        <v>0</v>
      </c>
      <c r="VWC350">
        <v>0</v>
      </c>
      <c r="VWD350">
        <v>0</v>
      </c>
      <c r="VWE350">
        <v>0</v>
      </c>
      <c r="VWF350">
        <v>0</v>
      </c>
      <c r="VWG350">
        <v>0</v>
      </c>
      <c r="VWH350">
        <v>0</v>
      </c>
      <c r="VWI350">
        <v>0</v>
      </c>
      <c r="VWJ350">
        <v>0</v>
      </c>
      <c r="VWK350">
        <v>0</v>
      </c>
      <c r="VWL350">
        <v>0</v>
      </c>
      <c r="VWM350">
        <v>0</v>
      </c>
      <c r="VWN350">
        <v>0</v>
      </c>
      <c r="VWO350">
        <v>0</v>
      </c>
      <c r="VWP350">
        <v>0</v>
      </c>
      <c r="VWQ350">
        <v>0</v>
      </c>
      <c r="VWR350">
        <v>0</v>
      </c>
      <c r="VWS350">
        <v>0</v>
      </c>
      <c r="VWT350">
        <v>0</v>
      </c>
      <c r="VWU350">
        <v>0</v>
      </c>
      <c r="VWV350">
        <v>0</v>
      </c>
      <c r="VWW350">
        <v>0</v>
      </c>
      <c r="VWX350">
        <v>0</v>
      </c>
      <c r="VWY350">
        <v>0</v>
      </c>
      <c r="VWZ350">
        <v>0</v>
      </c>
      <c r="VXA350">
        <v>0</v>
      </c>
      <c r="VXB350">
        <v>0</v>
      </c>
      <c r="VXC350">
        <v>0</v>
      </c>
      <c r="VXD350">
        <v>0</v>
      </c>
      <c r="VXE350">
        <v>0</v>
      </c>
      <c r="VXF350">
        <v>0</v>
      </c>
      <c r="VXG350">
        <v>0</v>
      </c>
      <c r="VXH350">
        <v>0</v>
      </c>
      <c r="VXI350">
        <v>0</v>
      </c>
      <c r="VXJ350">
        <v>0</v>
      </c>
      <c r="VXK350">
        <v>0</v>
      </c>
      <c r="VXL350">
        <v>0</v>
      </c>
      <c r="VXM350">
        <v>0</v>
      </c>
      <c r="VXN350">
        <v>0</v>
      </c>
      <c r="VXO350">
        <v>0</v>
      </c>
      <c r="VXP350">
        <v>0</v>
      </c>
      <c r="VXQ350">
        <v>0</v>
      </c>
      <c r="VXR350">
        <v>0</v>
      </c>
      <c r="VXS350">
        <v>0</v>
      </c>
      <c r="VXT350">
        <v>0</v>
      </c>
      <c r="VXU350">
        <v>0</v>
      </c>
      <c r="VXV350">
        <v>0</v>
      </c>
      <c r="VXW350">
        <v>0</v>
      </c>
      <c r="VXX350">
        <v>0</v>
      </c>
      <c r="VXY350">
        <v>0</v>
      </c>
      <c r="VXZ350">
        <v>0</v>
      </c>
      <c r="VYA350">
        <v>0</v>
      </c>
      <c r="VYB350">
        <v>0</v>
      </c>
      <c r="VYC350">
        <v>0</v>
      </c>
      <c r="VYD350">
        <v>0</v>
      </c>
      <c r="VYE350">
        <v>0</v>
      </c>
      <c r="VYF350">
        <v>0</v>
      </c>
      <c r="VYG350">
        <v>0</v>
      </c>
      <c r="VYH350">
        <v>0</v>
      </c>
      <c r="VYI350">
        <v>0</v>
      </c>
      <c r="VYJ350">
        <v>0</v>
      </c>
      <c r="VYK350">
        <v>0</v>
      </c>
      <c r="VYL350">
        <v>0</v>
      </c>
      <c r="VYM350">
        <v>0</v>
      </c>
      <c r="VYN350">
        <v>0</v>
      </c>
      <c r="VYO350">
        <v>0</v>
      </c>
      <c r="VYP350">
        <v>0</v>
      </c>
      <c r="VYQ350">
        <v>0</v>
      </c>
      <c r="VYR350">
        <v>0</v>
      </c>
      <c r="VYS350">
        <v>0</v>
      </c>
      <c r="VYT350">
        <v>0</v>
      </c>
      <c r="VYU350">
        <v>0</v>
      </c>
      <c r="VYV350">
        <v>0</v>
      </c>
      <c r="VYW350">
        <v>0</v>
      </c>
      <c r="VYX350">
        <v>0</v>
      </c>
      <c r="VYY350">
        <v>0</v>
      </c>
      <c r="VYZ350">
        <v>0</v>
      </c>
      <c r="VZA350">
        <v>0</v>
      </c>
      <c r="VZB350">
        <v>0</v>
      </c>
      <c r="VZC350">
        <v>0</v>
      </c>
      <c r="VZD350">
        <v>0</v>
      </c>
      <c r="VZE350">
        <v>0</v>
      </c>
      <c r="VZF350">
        <v>0</v>
      </c>
      <c r="VZG350">
        <v>0</v>
      </c>
      <c r="VZH350">
        <v>0</v>
      </c>
      <c r="VZI350">
        <v>0</v>
      </c>
      <c r="VZJ350">
        <v>0</v>
      </c>
      <c r="VZK350">
        <v>0</v>
      </c>
      <c r="VZL350">
        <v>0</v>
      </c>
      <c r="VZM350">
        <v>0</v>
      </c>
      <c r="VZN350">
        <v>0</v>
      </c>
      <c r="VZO350">
        <v>0</v>
      </c>
      <c r="VZP350">
        <v>0</v>
      </c>
      <c r="VZQ350">
        <v>0</v>
      </c>
      <c r="VZR350">
        <v>0</v>
      </c>
      <c r="VZS350">
        <v>0</v>
      </c>
      <c r="VZT350">
        <v>0</v>
      </c>
      <c r="VZU350">
        <v>0</v>
      </c>
      <c r="VZV350">
        <v>0</v>
      </c>
      <c r="VZW350">
        <v>0</v>
      </c>
      <c r="VZX350">
        <v>0</v>
      </c>
      <c r="VZY350">
        <v>0</v>
      </c>
      <c r="VZZ350">
        <v>0</v>
      </c>
      <c r="WAA350">
        <v>0</v>
      </c>
      <c r="WAB350">
        <v>0</v>
      </c>
      <c r="WAC350">
        <v>0</v>
      </c>
      <c r="WAD350">
        <v>0</v>
      </c>
      <c r="WAE350">
        <v>0</v>
      </c>
      <c r="WAF350">
        <v>0</v>
      </c>
      <c r="WAG350">
        <v>0</v>
      </c>
      <c r="WAH350">
        <v>0</v>
      </c>
      <c r="WAI350">
        <v>0</v>
      </c>
      <c r="WAJ350">
        <v>0</v>
      </c>
      <c r="WAK350">
        <v>0</v>
      </c>
      <c r="WAL350">
        <v>0</v>
      </c>
      <c r="WAM350">
        <v>0</v>
      </c>
      <c r="WAN350">
        <v>0</v>
      </c>
      <c r="WAO350">
        <v>0</v>
      </c>
      <c r="WAP350">
        <v>0</v>
      </c>
      <c r="WAQ350">
        <v>0</v>
      </c>
      <c r="WAR350">
        <v>0</v>
      </c>
      <c r="WAS350">
        <v>0</v>
      </c>
      <c r="WAT350">
        <v>0</v>
      </c>
      <c r="WAU350">
        <v>0</v>
      </c>
      <c r="WAV350">
        <v>0</v>
      </c>
      <c r="WAW350">
        <v>0</v>
      </c>
      <c r="WAX350">
        <v>0</v>
      </c>
      <c r="WAY350">
        <v>0</v>
      </c>
      <c r="WAZ350">
        <v>0</v>
      </c>
      <c r="WBA350">
        <v>0</v>
      </c>
      <c r="WBB350">
        <v>0</v>
      </c>
      <c r="WBC350">
        <v>0</v>
      </c>
      <c r="WBD350">
        <v>0</v>
      </c>
      <c r="WBE350">
        <v>0</v>
      </c>
      <c r="WBF350">
        <v>0</v>
      </c>
      <c r="WBG350">
        <v>0</v>
      </c>
      <c r="WBH350">
        <v>0</v>
      </c>
      <c r="WBI350">
        <v>0</v>
      </c>
      <c r="WBJ350">
        <v>0</v>
      </c>
      <c r="WBK350">
        <v>0</v>
      </c>
      <c r="WBL350">
        <v>0</v>
      </c>
      <c r="WBM350">
        <v>0</v>
      </c>
      <c r="WBN350">
        <v>0</v>
      </c>
      <c r="WBO350">
        <v>0</v>
      </c>
      <c r="WBP350">
        <v>0</v>
      </c>
      <c r="WBQ350">
        <v>0</v>
      </c>
      <c r="WBR350">
        <v>0</v>
      </c>
      <c r="WBS350">
        <v>0</v>
      </c>
      <c r="WBT350">
        <v>0</v>
      </c>
      <c r="WBU350">
        <v>0</v>
      </c>
      <c r="WBV350">
        <v>0</v>
      </c>
      <c r="WBW350">
        <v>0</v>
      </c>
      <c r="WBX350">
        <v>0</v>
      </c>
      <c r="WBY350">
        <v>0</v>
      </c>
      <c r="WBZ350">
        <v>0</v>
      </c>
      <c r="WCA350">
        <v>0</v>
      </c>
      <c r="WCB350">
        <v>0</v>
      </c>
      <c r="WCC350">
        <v>0</v>
      </c>
      <c r="WCD350">
        <v>0</v>
      </c>
      <c r="WCE350">
        <v>0</v>
      </c>
      <c r="WCF350">
        <v>0</v>
      </c>
      <c r="WCG350">
        <v>0</v>
      </c>
      <c r="WCH350">
        <v>0</v>
      </c>
      <c r="WCI350">
        <v>0</v>
      </c>
      <c r="WCJ350">
        <v>0</v>
      </c>
      <c r="WCK350">
        <v>0</v>
      </c>
      <c r="WCL350">
        <v>0</v>
      </c>
      <c r="WCM350">
        <v>0</v>
      </c>
      <c r="WCN350">
        <v>0</v>
      </c>
      <c r="WCO350">
        <v>0</v>
      </c>
      <c r="WCP350">
        <v>0</v>
      </c>
      <c r="WCQ350">
        <v>0</v>
      </c>
      <c r="WCR350">
        <v>0</v>
      </c>
      <c r="WCS350">
        <v>0</v>
      </c>
      <c r="WCT350">
        <v>0</v>
      </c>
      <c r="WCU350">
        <v>0</v>
      </c>
      <c r="WCV350">
        <v>0</v>
      </c>
      <c r="WCW350">
        <v>0</v>
      </c>
      <c r="WCX350">
        <v>0</v>
      </c>
      <c r="WCY350">
        <v>0</v>
      </c>
      <c r="WCZ350">
        <v>0</v>
      </c>
      <c r="WDA350">
        <v>0</v>
      </c>
      <c r="WDB350">
        <v>0</v>
      </c>
      <c r="WDC350">
        <v>0</v>
      </c>
      <c r="WDD350">
        <v>0</v>
      </c>
      <c r="WDE350">
        <v>0</v>
      </c>
      <c r="WDF350">
        <v>0</v>
      </c>
      <c r="WDG350">
        <v>0</v>
      </c>
      <c r="WDH350">
        <v>0</v>
      </c>
      <c r="WDI350">
        <v>0</v>
      </c>
      <c r="WDJ350">
        <v>0</v>
      </c>
      <c r="WDK350">
        <v>0</v>
      </c>
      <c r="WDL350">
        <v>0</v>
      </c>
      <c r="WDM350">
        <v>0</v>
      </c>
      <c r="WDN350">
        <v>0</v>
      </c>
      <c r="WDO350">
        <v>0</v>
      </c>
      <c r="WDP350">
        <v>0</v>
      </c>
      <c r="WDQ350">
        <v>0</v>
      </c>
      <c r="WDR350">
        <v>0</v>
      </c>
      <c r="WDS350">
        <v>0</v>
      </c>
      <c r="WDT350">
        <v>0</v>
      </c>
      <c r="WDU350">
        <v>0</v>
      </c>
      <c r="WDV350">
        <v>0</v>
      </c>
      <c r="WDW350">
        <v>0</v>
      </c>
      <c r="WDX350">
        <v>0</v>
      </c>
      <c r="WDY350">
        <v>0</v>
      </c>
      <c r="WDZ350">
        <v>0</v>
      </c>
      <c r="WEA350">
        <v>0</v>
      </c>
      <c r="WEB350">
        <v>0</v>
      </c>
      <c r="WEC350">
        <v>0</v>
      </c>
      <c r="WED350">
        <v>0</v>
      </c>
      <c r="WEE350">
        <v>0</v>
      </c>
      <c r="WEF350">
        <v>0</v>
      </c>
      <c r="WEG350">
        <v>0</v>
      </c>
      <c r="WEH350">
        <v>0</v>
      </c>
      <c r="WEI350">
        <v>0</v>
      </c>
      <c r="WEJ350">
        <v>0</v>
      </c>
      <c r="WEK350">
        <v>0</v>
      </c>
      <c r="WEL350">
        <v>0</v>
      </c>
      <c r="WEM350">
        <v>0</v>
      </c>
      <c r="WEN350">
        <v>0</v>
      </c>
      <c r="WEO350">
        <v>0</v>
      </c>
      <c r="WEP350">
        <v>0</v>
      </c>
      <c r="WEQ350">
        <v>0</v>
      </c>
      <c r="WER350">
        <v>0</v>
      </c>
      <c r="WES350">
        <v>0</v>
      </c>
      <c r="WET350">
        <v>0</v>
      </c>
      <c r="WEU350">
        <v>0</v>
      </c>
      <c r="WEV350">
        <v>0</v>
      </c>
      <c r="WEW350">
        <v>0</v>
      </c>
      <c r="WEX350">
        <v>0</v>
      </c>
      <c r="WEY350">
        <v>0</v>
      </c>
      <c r="WEZ350">
        <v>0</v>
      </c>
      <c r="WFA350">
        <v>0</v>
      </c>
      <c r="WFB350">
        <v>0</v>
      </c>
      <c r="WFC350">
        <v>0</v>
      </c>
      <c r="WFD350">
        <v>0</v>
      </c>
      <c r="WFE350">
        <v>0</v>
      </c>
      <c r="WFF350">
        <v>0</v>
      </c>
      <c r="WFG350">
        <v>0</v>
      </c>
      <c r="WFH350">
        <v>0</v>
      </c>
      <c r="WFI350">
        <v>0</v>
      </c>
      <c r="WFJ350">
        <v>0</v>
      </c>
      <c r="WFK350">
        <v>0</v>
      </c>
      <c r="WFL350">
        <v>0</v>
      </c>
      <c r="WFM350">
        <v>0</v>
      </c>
      <c r="WFN350">
        <v>0</v>
      </c>
      <c r="WFO350">
        <v>0</v>
      </c>
      <c r="WFP350">
        <v>0</v>
      </c>
      <c r="WFQ350">
        <v>0</v>
      </c>
      <c r="WFR350">
        <v>0</v>
      </c>
      <c r="WFS350">
        <v>0</v>
      </c>
      <c r="WFT350">
        <v>0</v>
      </c>
      <c r="WFU350">
        <v>0</v>
      </c>
      <c r="WFV350">
        <v>0</v>
      </c>
      <c r="WFW350">
        <v>0</v>
      </c>
      <c r="WFX350">
        <v>0</v>
      </c>
      <c r="WFY350">
        <v>0</v>
      </c>
      <c r="WFZ350">
        <v>0</v>
      </c>
      <c r="WGA350">
        <v>0</v>
      </c>
      <c r="WGB350">
        <v>0</v>
      </c>
      <c r="WGC350">
        <v>0</v>
      </c>
      <c r="WGD350">
        <v>0</v>
      </c>
      <c r="WGE350">
        <v>0</v>
      </c>
      <c r="WGF350">
        <v>0</v>
      </c>
      <c r="WGG350">
        <v>0</v>
      </c>
      <c r="WGH350">
        <v>0</v>
      </c>
      <c r="WGI350">
        <v>0</v>
      </c>
      <c r="WGJ350">
        <v>0</v>
      </c>
      <c r="WGK350">
        <v>0</v>
      </c>
      <c r="WGL350">
        <v>0</v>
      </c>
      <c r="WGM350">
        <v>0</v>
      </c>
      <c r="WGN350">
        <v>0</v>
      </c>
      <c r="WGO350">
        <v>0</v>
      </c>
      <c r="WGP350">
        <v>0</v>
      </c>
      <c r="WGQ350">
        <v>0</v>
      </c>
      <c r="WGR350">
        <v>0</v>
      </c>
      <c r="WGS350">
        <v>0</v>
      </c>
      <c r="WGT350">
        <v>0</v>
      </c>
      <c r="WGU350">
        <v>0</v>
      </c>
      <c r="WGV350">
        <v>0</v>
      </c>
      <c r="WGW350">
        <v>0</v>
      </c>
      <c r="WGX350">
        <v>0</v>
      </c>
      <c r="WGY350">
        <v>0</v>
      </c>
      <c r="WGZ350">
        <v>0</v>
      </c>
      <c r="WHA350">
        <v>0</v>
      </c>
      <c r="WHB350">
        <v>0</v>
      </c>
      <c r="WHC350">
        <v>0</v>
      </c>
      <c r="WHD350">
        <v>0</v>
      </c>
      <c r="WHE350">
        <v>0</v>
      </c>
      <c r="WHF350">
        <v>0</v>
      </c>
      <c r="WHG350">
        <v>0</v>
      </c>
      <c r="WHH350">
        <v>0</v>
      </c>
      <c r="WHI350">
        <v>0</v>
      </c>
      <c r="WHJ350">
        <v>0</v>
      </c>
      <c r="WHK350">
        <v>0</v>
      </c>
      <c r="WHL350">
        <v>0</v>
      </c>
      <c r="WHM350">
        <v>0</v>
      </c>
      <c r="WHN350">
        <v>0</v>
      </c>
      <c r="WHO350">
        <v>0</v>
      </c>
      <c r="WHP350">
        <v>0</v>
      </c>
      <c r="WHQ350">
        <v>0</v>
      </c>
      <c r="WHR350">
        <v>0</v>
      </c>
      <c r="WHS350">
        <v>0</v>
      </c>
      <c r="WHT350">
        <v>0</v>
      </c>
      <c r="WHU350">
        <v>0</v>
      </c>
      <c r="WHV350">
        <v>0</v>
      </c>
      <c r="WHW350">
        <v>0</v>
      </c>
      <c r="WHX350">
        <v>0</v>
      </c>
      <c r="WHY350">
        <v>0</v>
      </c>
      <c r="WHZ350">
        <v>0</v>
      </c>
      <c r="WIA350">
        <v>0</v>
      </c>
      <c r="WIB350">
        <v>0</v>
      </c>
      <c r="WIC350">
        <v>0</v>
      </c>
      <c r="WID350">
        <v>0</v>
      </c>
      <c r="WIE350">
        <v>0</v>
      </c>
      <c r="WIF350">
        <v>0</v>
      </c>
      <c r="WIG350">
        <v>0</v>
      </c>
      <c r="WIH350">
        <v>0</v>
      </c>
      <c r="WII350">
        <v>0</v>
      </c>
      <c r="WIJ350">
        <v>0</v>
      </c>
      <c r="WIK350">
        <v>0</v>
      </c>
      <c r="WIL350">
        <v>0</v>
      </c>
      <c r="WIM350">
        <v>0</v>
      </c>
      <c r="WIN350">
        <v>0</v>
      </c>
      <c r="WIO350">
        <v>0</v>
      </c>
      <c r="WIP350">
        <v>0</v>
      </c>
      <c r="WIQ350">
        <v>0</v>
      </c>
      <c r="WIR350">
        <v>0</v>
      </c>
      <c r="WIS350">
        <v>0</v>
      </c>
      <c r="WIT350">
        <v>0</v>
      </c>
      <c r="WIU350">
        <v>0</v>
      </c>
      <c r="WIV350">
        <v>0</v>
      </c>
      <c r="WIW350">
        <v>0</v>
      </c>
      <c r="WIX350">
        <v>0</v>
      </c>
      <c r="WIY350">
        <v>0</v>
      </c>
      <c r="WIZ350">
        <v>0</v>
      </c>
      <c r="WJA350">
        <v>0</v>
      </c>
      <c r="WJB350">
        <v>0</v>
      </c>
      <c r="WJC350">
        <v>0</v>
      </c>
      <c r="WJD350">
        <v>0</v>
      </c>
      <c r="WJE350">
        <v>0</v>
      </c>
      <c r="WJF350">
        <v>0</v>
      </c>
      <c r="WJG350">
        <v>0</v>
      </c>
      <c r="WJH350">
        <v>0</v>
      </c>
      <c r="WJI350">
        <v>0</v>
      </c>
      <c r="WJJ350">
        <v>0</v>
      </c>
      <c r="WJK350">
        <v>0</v>
      </c>
      <c r="WJL350">
        <v>0</v>
      </c>
      <c r="WJM350">
        <v>0</v>
      </c>
      <c r="WJN350">
        <v>0</v>
      </c>
      <c r="WJO350">
        <v>0</v>
      </c>
      <c r="WJP350">
        <v>0</v>
      </c>
      <c r="WJQ350">
        <v>0</v>
      </c>
      <c r="WJR350">
        <v>0</v>
      </c>
      <c r="WJS350">
        <v>0</v>
      </c>
      <c r="WJT350">
        <v>0</v>
      </c>
      <c r="WJU350">
        <v>0</v>
      </c>
      <c r="WJV350">
        <v>0</v>
      </c>
      <c r="WJW350">
        <v>0</v>
      </c>
      <c r="WJX350">
        <v>0</v>
      </c>
      <c r="WJY350">
        <v>0</v>
      </c>
      <c r="WJZ350">
        <v>0</v>
      </c>
      <c r="WKA350">
        <v>0</v>
      </c>
      <c r="WKB350">
        <v>0</v>
      </c>
      <c r="WKC350">
        <v>0</v>
      </c>
      <c r="WKD350">
        <v>0</v>
      </c>
      <c r="WKE350">
        <v>0</v>
      </c>
      <c r="WKF350">
        <v>0</v>
      </c>
      <c r="WKG350">
        <v>0</v>
      </c>
      <c r="WKH350">
        <v>0</v>
      </c>
      <c r="WKI350">
        <v>0</v>
      </c>
      <c r="WKJ350">
        <v>0</v>
      </c>
      <c r="WKK350">
        <v>0</v>
      </c>
      <c r="WKL350">
        <v>0</v>
      </c>
      <c r="WKM350">
        <v>0</v>
      </c>
      <c r="WKN350">
        <v>0</v>
      </c>
      <c r="WKO350">
        <v>0</v>
      </c>
      <c r="WKP350">
        <v>0</v>
      </c>
      <c r="WKQ350">
        <v>0</v>
      </c>
      <c r="WKR350">
        <v>0</v>
      </c>
      <c r="WKS350">
        <v>0</v>
      </c>
      <c r="WKT350">
        <v>0</v>
      </c>
      <c r="WKU350">
        <v>0</v>
      </c>
      <c r="WKV350">
        <v>0</v>
      </c>
      <c r="WKW350">
        <v>0</v>
      </c>
      <c r="WKX350">
        <v>0</v>
      </c>
      <c r="WKY350">
        <v>0</v>
      </c>
      <c r="WKZ350">
        <v>0</v>
      </c>
      <c r="WLA350">
        <v>0</v>
      </c>
      <c r="WLB350">
        <v>0</v>
      </c>
      <c r="WLC350">
        <v>0</v>
      </c>
      <c r="WLD350">
        <v>0</v>
      </c>
      <c r="WLE350">
        <v>0</v>
      </c>
      <c r="WLF350">
        <v>0</v>
      </c>
      <c r="WLG350">
        <v>0</v>
      </c>
      <c r="WLH350">
        <v>0</v>
      </c>
      <c r="WLI350">
        <v>0</v>
      </c>
      <c r="WLJ350">
        <v>0</v>
      </c>
      <c r="WLK350">
        <v>0</v>
      </c>
      <c r="WLL350">
        <v>0</v>
      </c>
      <c r="WLM350">
        <v>0</v>
      </c>
      <c r="WLN350">
        <v>0</v>
      </c>
      <c r="WLO350">
        <v>0</v>
      </c>
      <c r="WLP350">
        <v>0</v>
      </c>
      <c r="WLQ350">
        <v>0</v>
      </c>
      <c r="WLR350">
        <v>0</v>
      </c>
      <c r="WLS350">
        <v>0</v>
      </c>
      <c r="WLT350">
        <v>0</v>
      </c>
      <c r="WLU350">
        <v>0</v>
      </c>
      <c r="WLV350">
        <v>0</v>
      </c>
      <c r="WLW350">
        <v>0</v>
      </c>
      <c r="WLX350">
        <v>0</v>
      </c>
      <c r="WLY350">
        <v>0</v>
      </c>
      <c r="WLZ350">
        <v>0</v>
      </c>
      <c r="WMA350">
        <v>0</v>
      </c>
      <c r="WMB350">
        <v>0</v>
      </c>
      <c r="WMC350">
        <v>0</v>
      </c>
      <c r="WMD350">
        <v>0</v>
      </c>
      <c r="WME350">
        <v>0</v>
      </c>
      <c r="WMF350">
        <v>0</v>
      </c>
      <c r="WMG350">
        <v>0</v>
      </c>
      <c r="WMH350">
        <v>0</v>
      </c>
      <c r="WMI350">
        <v>0</v>
      </c>
      <c r="WMJ350">
        <v>0</v>
      </c>
      <c r="WMK350">
        <v>0</v>
      </c>
      <c r="WML350">
        <v>0</v>
      </c>
      <c r="WMM350">
        <v>0</v>
      </c>
      <c r="WMN350">
        <v>0</v>
      </c>
      <c r="WMO350">
        <v>0</v>
      </c>
      <c r="WMP350">
        <v>0</v>
      </c>
      <c r="WMQ350">
        <v>0</v>
      </c>
      <c r="WMR350">
        <v>0</v>
      </c>
      <c r="WMS350">
        <v>0</v>
      </c>
      <c r="WMT350">
        <v>0</v>
      </c>
      <c r="WMU350">
        <v>0</v>
      </c>
      <c r="WMV350">
        <v>0</v>
      </c>
      <c r="WMW350">
        <v>0</v>
      </c>
      <c r="WMX350">
        <v>0</v>
      </c>
      <c r="WMY350">
        <v>0</v>
      </c>
      <c r="WMZ350">
        <v>0</v>
      </c>
      <c r="WNA350">
        <v>0</v>
      </c>
      <c r="WNB350">
        <v>0</v>
      </c>
      <c r="WNC350">
        <v>0</v>
      </c>
      <c r="WND350">
        <v>0</v>
      </c>
      <c r="WNE350">
        <v>0</v>
      </c>
      <c r="WNF350">
        <v>0</v>
      </c>
      <c r="WNG350">
        <v>0</v>
      </c>
      <c r="WNH350">
        <v>0</v>
      </c>
      <c r="WNI350">
        <v>0</v>
      </c>
      <c r="WNJ350">
        <v>0</v>
      </c>
      <c r="WNK350">
        <v>0</v>
      </c>
      <c r="WNL350">
        <v>0</v>
      </c>
      <c r="WNM350">
        <v>0</v>
      </c>
      <c r="WNN350">
        <v>0</v>
      </c>
      <c r="WNO350">
        <v>0</v>
      </c>
      <c r="WNP350">
        <v>0</v>
      </c>
      <c r="WNQ350">
        <v>0</v>
      </c>
      <c r="WNR350">
        <v>0</v>
      </c>
      <c r="WNS350">
        <v>0</v>
      </c>
      <c r="WNT350">
        <v>0</v>
      </c>
      <c r="WNU350">
        <v>0</v>
      </c>
      <c r="WNV350">
        <v>0</v>
      </c>
      <c r="WNW350">
        <v>0</v>
      </c>
      <c r="WNX350">
        <v>0</v>
      </c>
      <c r="WNY350">
        <v>0</v>
      </c>
      <c r="WNZ350">
        <v>0</v>
      </c>
      <c r="WOA350">
        <v>0</v>
      </c>
      <c r="WOB350">
        <v>0</v>
      </c>
      <c r="WOC350">
        <v>0</v>
      </c>
      <c r="WOD350">
        <v>0</v>
      </c>
      <c r="WOE350">
        <v>0</v>
      </c>
      <c r="WOF350">
        <v>0</v>
      </c>
      <c r="WOG350">
        <v>0</v>
      </c>
      <c r="WOH350">
        <v>0</v>
      </c>
      <c r="WOI350">
        <v>0</v>
      </c>
      <c r="WOJ350">
        <v>0</v>
      </c>
      <c r="WOK350">
        <v>0</v>
      </c>
      <c r="WOL350">
        <v>0</v>
      </c>
      <c r="WOM350">
        <v>0</v>
      </c>
      <c r="WON350">
        <v>0</v>
      </c>
      <c r="WOO350">
        <v>0</v>
      </c>
      <c r="WOP350">
        <v>0</v>
      </c>
      <c r="WOQ350">
        <v>0</v>
      </c>
      <c r="WOR350">
        <v>0</v>
      </c>
      <c r="WOS350">
        <v>0</v>
      </c>
      <c r="WOT350">
        <v>0</v>
      </c>
      <c r="WOU350">
        <v>0</v>
      </c>
      <c r="WOV350">
        <v>0</v>
      </c>
      <c r="WOW350">
        <v>0</v>
      </c>
      <c r="WOX350">
        <v>0</v>
      </c>
      <c r="WOY350">
        <v>0</v>
      </c>
      <c r="WOZ350">
        <v>0</v>
      </c>
      <c r="WPA350">
        <v>0</v>
      </c>
      <c r="WPB350">
        <v>0</v>
      </c>
      <c r="WPC350">
        <v>0</v>
      </c>
      <c r="WPD350">
        <v>0</v>
      </c>
      <c r="WPE350">
        <v>0</v>
      </c>
      <c r="WPF350">
        <v>0</v>
      </c>
      <c r="WPG350">
        <v>0</v>
      </c>
      <c r="WPH350">
        <v>0</v>
      </c>
      <c r="WPI350">
        <v>0</v>
      </c>
      <c r="WPJ350">
        <v>0</v>
      </c>
      <c r="WPK350">
        <v>0</v>
      </c>
      <c r="WPL350">
        <v>0</v>
      </c>
      <c r="WPM350">
        <v>0</v>
      </c>
      <c r="WPN350">
        <v>0</v>
      </c>
      <c r="WPO350">
        <v>0</v>
      </c>
      <c r="WPP350">
        <v>0</v>
      </c>
      <c r="WPQ350">
        <v>0</v>
      </c>
      <c r="WPR350">
        <v>0</v>
      </c>
      <c r="WPS350">
        <v>0</v>
      </c>
      <c r="WPT350">
        <v>0</v>
      </c>
      <c r="WPU350">
        <v>0</v>
      </c>
      <c r="WPV350">
        <v>0</v>
      </c>
      <c r="WPW350">
        <v>0</v>
      </c>
      <c r="WPX350">
        <v>0</v>
      </c>
      <c r="WPY350">
        <v>0</v>
      </c>
      <c r="WPZ350">
        <v>0</v>
      </c>
      <c r="WQA350">
        <v>0</v>
      </c>
      <c r="WQB350">
        <v>0</v>
      </c>
      <c r="WQC350">
        <v>0</v>
      </c>
      <c r="WQD350">
        <v>0</v>
      </c>
      <c r="WQE350">
        <v>0</v>
      </c>
      <c r="WQF350">
        <v>0</v>
      </c>
      <c r="WQG350">
        <v>0</v>
      </c>
      <c r="WQH350">
        <v>0</v>
      </c>
      <c r="WQI350">
        <v>0</v>
      </c>
      <c r="WQJ350">
        <v>0</v>
      </c>
      <c r="WQK350">
        <v>0</v>
      </c>
      <c r="WQL350">
        <v>0</v>
      </c>
      <c r="WQM350">
        <v>0</v>
      </c>
      <c r="WQN350">
        <v>0</v>
      </c>
      <c r="WQO350">
        <v>0</v>
      </c>
      <c r="WQP350">
        <v>0</v>
      </c>
      <c r="WQQ350">
        <v>0</v>
      </c>
      <c r="WQR350">
        <v>0</v>
      </c>
      <c r="WQS350">
        <v>0</v>
      </c>
      <c r="WQT350">
        <v>0</v>
      </c>
      <c r="WQU350">
        <v>0</v>
      </c>
      <c r="WQV350">
        <v>0</v>
      </c>
      <c r="WQW350">
        <v>0</v>
      </c>
      <c r="WQX350">
        <v>0</v>
      </c>
      <c r="WQY350">
        <v>0</v>
      </c>
      <c r="WQZ350">
        <v>0</v>
      </c>
      <c r="WRA350">
        <v>0</v>
      </c>
      <c r="WRB350">
        <v>0</v>
      </c>
      <c r="WRC350">
        <v>0</v>
      </c>
      <c r="WRD350">
        <v>0</v>
      </c>
      <c r="WRE350">
        <v>0</v>
      </c>
      <c r="WRF350">
        <v>0</v>
      </c>
      <c r="WRG350">
        <v>0</v>
      </c>
      <c r="WRH350">
        <v>0</v>
      </c>
      <c r="WRI350">
        <v>0</v>
      </c>
      <c r="WRJ350">
        <v>0</v>
      </c>
      <c r="WRK350">
        <v>0</v>
      </c>
      <c r="WRL350">
        <v>0</v>
      </c>
      <c r="WRM350">
        <v>0</v>
      </c>
      <c r="WRN350">
        <v>0</v>
      </c>
      <c r="WRO350">
        <v>0</v>
      </c>
      <c r="WRP350">
        <v>0</v>
      </c>
      <c r="WRQ350">
        <v>0</v>
      </c>
      <c r="WRR350">
        <v>0</v>
      </c>
      <c r="WRS350">
        <v>0</v>
      </c>
      <c r="WRT350">
        <v>0</v>
      </c>
      <c r="WRU350">
        <v>0</v>
      </c>
      <c r="WRV350">
        <v>0</v>
      </c>
      <c r="WRW350">
        <v>0</v>
      </c>
      <c r="WRX350">
        <v>0</v>
      </c>
      <c r="WRY350">
        <v>0</v>
      </c>
      <c r="WRZ350">
        <v>0</v>
      </c>
      <c r="WSA350">
        <v>0</v>
      </c>
      <c r="WSB350">
        <v>0</v>
      </c>
      <c r="WSC350">
        <v>0</v>
      </c>
      <c r="WSD350">
        <v>0</v>
      </c>
      <c r="WSE350">
        <v>0</v>
      </c>
      <c r="WSF350">
        <v>0</v>
      </c>
      <c r="WSG350">
        <v>0</v>
      </c>
      <c r="WSH350">
        <v>0</v>
      </c>
      <c r="WSI350">
        <v>0</v>
      </c>
      <c r="WSJ350">
        <v>0</v>
      </c>
      <c r="WSK350">
        <v>0</v>
      </c>
      <c r="WSL350">
        <v>0</v>
      </c>
      <c r="WSM350">
        <v>0</v>
      </c>
      <c r="WSN350">
        <v>0</v>
      </c>
      <c r="WSO350">
        <v>0</v>
      </c>
      <c r="WSP350">
        <v>0</v>
      </c>
      <c r="WSQ350">
        <v>0</v>
      </c>
      <c r="WSR350">
        <v>0</v>
      </c>
      <c r="WSS350">
        <v>0</v>
      </c>
      <c r="WST350">
        <v>0</v>
      </c>
      <c r="WSU350">
        <v>0</v>
      </c>
      <c r="WSV350">
        <v>0</v>
      </c>
      <c r="WSW350">
        <v>0</v>
      </c>
      <c r="WSX350">
        <v>0</v>
      </c>
      <c r="WSY350">
        <v>0</v>
      </c>
      <c r="WSZ350">
        <v>0</v>
      </c>
      <c r="WTA350">
        <v>0</v>
      </c>
      <c r="WTB350">
        <v>0</v>
      </c>
      <c r="WTC350">
        <v>0</v>
      </c>
      <c r="WTD350">
        <v>0</v>
      </c>
      <c r="WTE350">
        <v>0</v>
      </c>
      <c r="WTF350">
        <v>0</v>
      </c>
      <c r="WTG350">
        <v>0</v>
      </c>
      <c r="WTH350">
        <v>0</v>
      </c>
      <c r="WTI350">
        <v>0</v>
      </c>
      <c r="WTJ350">
        <v>0</v>
      </c>
      <c r="WTK350">
        <v>0</v>
      </c>
      <c r="WTL350">
        <v>0</v>
      </c>
      <c r="WTM350">
        <v>0</v>
      </c>
      <c r="WTN350">
        <v>0</v>
      </c>
      <c r="WTO350">
        <v>0</v>
      </c>
      <c r="WTP350">
        <v>0</v>
      </c>
      <c r="WTQ350">
        <v>0</v>
      </c>
      <c r="WTR350">
        <v>0</v>
      </c>
      <c r="WTS350">
        <v>0</v>
      </c>
      <c r="WTT350">
        <v>0</v>
      </c>
      <c r="WTU350">
        <v>0</v>
      </c>
      <c r="WTV350">
        <v>0</v>
      </c>
      <c r="WTW350">
        <v>0</v>
      </c>
      <c r="WTX350">
        <v>0</v>
      </c>
      <c r="WTY350">
        <v>0</v>
      </c>
      <c r="WTZ350">
        <v>0</v>
      </c>
      <c r="WUA350">
        <v>0</v>
      </c>
      <c r="WUB350">
        <v>0</v>
      </c>
      <c r="WUC350">
        <v>0</v>
      </c>
      <c r="WUD350">
        <v>0</v>
      </c>
      <c r="WUE350">
        <v>0</v>
      </c>
      <c r="WUF350">
        <v>0</v>
      </c>
      <c r="WUG350">
        <v>0</v>
      </c>
      <c r="WUH350">
        <v>0</v>
      </c>
      <c r="WUI350">
        <v>0</v>
      </c>
      <c r="WUJ350">
        <v>0</v>
      </c>
      <c r="WUK350">
        <v>0</v>
      </c>
      <c r="WUL350">
        <v>0</v>
      </c>
      <c r="WUM350">
        <v>0</v>
      </c>
      <c r="WUN350">
        <v>0</v>
      </c>
      <c r="WUO350">
        <v>0</v>
      </c>
      <c r="WUP350">
        <v>0</v>
      </c>
      <c r="WUQ350">
        <v>0</v>
      </c>
      <c r="WUR350">
        <v>0</v>
      </c>
      <c r="WUS350">
        <v>0</v>
      </c>
      <c r="WUT350">
        <v>0</v>
      </c>
      <c r="WUU350">
        <v>0</v>
      </c>
      <c r="WUV350">
        <v>0</v>
      </c>
      <c r="WUW350">
        <v>0</v>
      </c>
      <c r="WUX350">
        <v>0</v>
      </c>
      <c r="WUY350">
        <v>0</v>
      </c>
      <c r="WUZ350">
        <v>0</v>
      </c>
      <c r="WVA350">
        <v>0</v>
      </c>
      <c r="WVB350">
        <v>0</v>
      </c>
      <c r="WVC350">
        <v>0</v>
      </c>
      <c r="WVD350">
        <v>0</v>
      </c>
      <c r="WVE350">
        <v>0</v>
      </c>
      <c r="WVF350">
        <v>0</v>
      </c>
      <c r="WVG350">
        <v>0</v>
      </c>
      <c r="WVH350">
        <v>0</v>
      </c>
      <c r="WVI350">
        <v>0</v>
      </c>
      <c r="WVJ350">
        <v>0</v>
      </c>
      <c r="WVK350">
        <v>0</v>
      </c>
      <c r="WVL350">
        <v>0</v>
      </c>
      <c r="WVM350">
        <v>0</v>
      </c>
      <c r="WVN350">
        <v>0</v>
      </c>
      <c r="WVO350">
        <v>0</v>
      </c>
      <c r="WVP350">
        <v>0</v>
      </c>
      <c r="WVQ350">
        <v>0</v>
      </c>
      <c r="WVR350">
        <v>0</v>
      </c>
      <c r="WVS350">
        <v>0</v>
      </c>
      <c r="WVT350">
        <v>0</v>
      </c>
      <c r="WVU350">
        <v>0</v>
      </c>
      <c r="WVV350">
        <v>0</v>
      </c>
      <c r="WVW350">
        <v>0</v>
      </c>
      <c r="WVX350">
        <v>0</v>
      </c>
      <c r="WVY350">
        <v>0</v>
      </c>
      <c r="WVZ350">
        <v>0</v>
      </c>
      <c r="WWA350">
        <v>0</v>
      </c>
      <c r="WWB350">
        <v>0</v>
      </c>
      <c r="WWC350">
        <v>0</v>
      </c>
      <c r="WWD350">
        <v>0</v>
      </c>
      <c r="WWE350">
        <v>0</v>
      </c>
      <c r="WWF350">
        <v>0</v>
      </c>
      <c r="WWG350">
        <v>0</v>
      </c>
      <c r="WWH350">
        <v>0</v>
      </c>
      <c r="WWI350">
        <v>0</v>
      </c>
      <c r="WWJ350">
        <v>0</v>
      </c>
      <c r="WWK350">
        <v>0</v>
      </c>
      <c r="WWL350">
        <v>0</v>
      </c>
      <c r="WWM350">
        <v>0</v>
      </c>
      <c r="WWN350">
        <v>0</v>
      </c>
      <c r="WWO350">
        <v>0</v>
      </c>
      <c r="WWP350">
        <v>0</v>
      </c>
      <c r="WWQ350">
        <v>0</v>
      </c>
      <c r="WWR350">
        <v>0</v>
      </c>
      <c r="WWS350">
        <v>0</v>
      </c>
      <c r="WWT350">
        <v>0</v>
      </c>
      <c r="WWU350">
        <v>0</v>
      </c>
      <c r="WWV350">
        <v>0</v>
      </c>
      <c r="WWW350">
        <v>0</v>
      </c>
      <c r="WWX350">
        <v>0</v>
      </c>
      <c r="WWY350">
        <v>0</v>
      </c>
      <c r="WWZ350">
        <v>0</v>
      </c>
      <c r="WXA350">
        <v>0</v>
      </c>
      <c r="WXB350">
        <v>0</v>
      </c>
      <c r="WXC350">
        <v>0</v>
      </c>
      <c r="WXD350">
        <v>0</v>
      </c>
      <c r="WXE350">
        <v>0</v>
      </c>
      <c r="WXF350">
        <v>0</v>
      </c>
      <c r="WXG350">
        <v>0</v>
      </c>
      <c r="WXH350">
        <v>0</v>
      </c>
      <c r="WXI350">
        <v>0</v>
      </c>
      <c r="WXJ350">
        <v>0</v>
      </c>
      <c r="WXK350">
        <v>0</v>
      </c>
      <c r="WXL350">
        <v>0</v>
      </c>
      <c r="WXM350">
        <v>0</v>
      </c>
      <c r="WXN350">
        <v>0</v>
      </c>
      <c r="WXO350">
        <v>0</v>
      </c>
      <c r="WXP350">
        <v>0</v>
      </c>
      <c r="WXQ350">
        <v>0</v>
      </c>
      <c r="WXR350">
        <v>0</v>
      </c>
      <c r="WXS350">
        <v>0</v>
      </c>
      <c r="WXT350">
        <v>0</v>
      </c>
      <c r="WXU350">
        <v>0</v>
      </c>
      <c r="WXV350">
        <v>0</v>
      </c>
      <c r="WXW350">
        <v>0</v>
      </c>
      <c r="WXX350">
        <v>0</v>
      </c>
      <c r="WXY350">
        <v>0</v>
      </c>
      <c r="WXZ350">
        <v>0</v>
      </c>
      <c r="WYA350">
        <v>0</v>
      </c>
      <c r="WYB350">
        <v>0</v>
      </c>
      <c r="WYC350">
        <v>0</v>
      </c>
      <c r="WYD350">
        <v>0</v>
      </c>
      <c r="WYE350">
        <v>0</v>
      </c>
      <c r="WYF350">
        <v>0</v>
      </c>
      <c r="WYG350">
        <v>0</v>
      </c>
      <c r="WYH350">
        <v>0</v>
      </c>
      <c r="WYI350">
        <v>0</v>
      </c>
      <c r="WYJ350">
        <v>0</v>
      </c>
      <c r="WYK350">
        <v>0</v>
      </c>
      <c r="WYL350">
        <v>0</v>
      </c>
      <c r="WYM350">
        <v>0</v>
      </c>
      <c r="WYN350">
        <v>0</v>
      </c>
      <c r="WYO350">
        <v>0</v>
      </c>
      <c r="WYP350">
        <v>0</v>
      </c>
      <c r="WYQ350">
        <v>0</v>
      </c>
      <c r="WYR350">
        <v>0</v>
      </c>
      <c r="WYS350">
        <v>0</v>
      </c>
      <c r="WYT350">
        <v>0</v>
      </c>
      <c r="WYU350">
        <v>0</v>
      </c>
      <c r="WYV350">
        <v>0</v>
      </c>
      <c r="WYW350">
        <v>0</v>
      </c>
      <c r="WYX350">
        <v>0</v>
      </c>
      <c r="WYY350">
        <v>0</v>
      </c>
      <c r="WYZ350">
        <v>0</v>
      </c>
      <c r="WZA350">
        <v>0</v>
      </c>
      <c r="WZB350">
        <v>0</v>
      </c>
      <c r="WZC350">
        <v>0</v>
      </c>
      <c r="WZD350">
        <v>0</v>
      </c>
      <c r="WZE350">
        <v>0</v>
      </c>
      <c r="WZF350">
        <v>0</v>
      </c>
      <c r="WZG350">
        <v>0</v>
      </c>
      <c r="WZH350">
        <v>0</v>
      </c>
      <c r="WZI350">
        <v>0</v>
      </c>
      <c r="WZJ350">
        <v>0</v>
      </c>
      <c r="WZK350">
        <v>0</v>
      </c>
      <c r="WZL350">
        <v>0</v>
      </c>
      <c r="WZM350">
        <v>0</v>
      </c>
      <c r="WZN350">
        <v>0</v>
      </c>
      <c r="WZO350">
        <v>0</v>
      </c>
      <c r="WZP350">
        <v>0</v>
      </c>
      <c r="WZQ350">
        <v>0</v>
      </c>
      <c r="WZR350">
        <v>0</v>
      </c>
      <c r="WZS350">
        <v>0</v>
      </c>
      <c r="WZT350">
        <v>0</v>
      </c>
      <c r="WZU350">
        <v>0</v>
      </c>
      <c r="WZV350">
        <v>0</v>
      </c>
      <c r="WZW350">
        <v>0</v>
      </c>
      <c r="WZX350">
        <v>0</v>
      </c>
      <c r="WZY350">
        <v>0</v>
      </c>
      <c r="WZZ350">
        <v>0</v>
      </c>
      <c r="XAA350">
        <v>0</v>
      </c>
      <c r="XAB350">
        <v>0</v>
      </c>
      <c r="XAC350">
        <v>0</v>
      </c>
      <c r="XAD350">
        <v>0</v>
      </c>
      <c r="XAE350">
        <v>0</v>
      </c>
      <c r="XAF350">
        <v>0</v>
      </c>
      <c r="XAG350">
        <v>0</v>
      </c>
      <c r="XAH350">
        <v>0</v>
      </c>
      <c r="XAI350">
        <v>0</v>
      </c>
      <c r="XAJ350">
        <v>0</v>
      </c>
      <c r="XAK350">
        <v>0</v>
      </c>
      <c r="XAL350">
        <v>0</v>
      </c>
      <c r="XAM350">
        <v>0</v>
      </c>
      <c r="XAN350">
        <v>0</v>
      </c>
      <c r="XAO350">
        <v>0</v>
      </c>
      <c r="XAP350">
        <v>0</v>
      </c>
      <c r="XAQ350">
        <v>0</v>
      </c>
      <c r="XAR350">
        <v>0</v>
      </c>
      <c r="XAS350">
        <v>0</v>
      </c>
      <c r="XAT350">
        <v>0</v>
      </c>
      <c r="XAU350">
        <v>0</v>
      </c>
      <c r="XAV350">
        <v>0</v>
      </c>
      <c r="XAW350">
        <v>0</v>
      </c>
      <c r="XAX350">
        <v>0</v>
      </c>
      <c r="XAY350">
        <v>0</v>
      </c>
      <c r="XAZ350">
        <v>0</v>
      </c>
      <c r="XBA350">
        <v>0</v>
      </c>
      <c r="XBB350">
        <v>0</v>
      </c>
      <c r="XBC350">
        <v>0</v>
      </c>
      <c r="XBD350">
        <v>0</v>
      </c>
      <c r="XBE350">
        <v>0</v>
      </c>
      <c r="XBF350">
        <v>0</v>
      </c>
      <c r="XBG350">
        <v>0</v>
      </c>
      <c r="XBH350">
        <v>0</v>
      </c>
      <c r="XBI350">
        <v>0</v>
      </c>
      <c r="XBJ350">
        <v>0</v>
      </c>
      <c r="XBK350">
        <v>0</v>
      </c>
      <c r="XBL350">
        <v>0</v>
      </c>
      <c r="XBM350">
        <v>0</v>
      </c>
      <c r="XBN350">
        <v>0</v>
      </c>
      <c r="XBO350">
        <v>0</v>
      </c>
      <c r="XBP350">
        <v>0</v>
      </c>
      <c r="XBQ350">
        <v>0</v>
      </c>
      <c r="XBR350">
        <v>0</v>
      </c>
      <c r="XBS350">
        <v>0</v>
      </c>
      <c r="XBT350">
        <v>0</v>
      </c>
      <c r="XBU350">
        <v>0</v>
      </c>
      <c r="XBV350">
        <v>0</v>
      </c>
      <c r="XBW350">
        <v>0</v>
      </c>
      <c r="XBX350">
        <v>0</v>
      </c>
      <c r="XBY350">
        <v>0</v>
      </c>
      <c r="XBZ350">
        <v>0</v>
      </c>
      <c r="XCA350">
        <v>0</v>
      </c>
      <c r="XCB350">
        <v>0</v>
      </c>
      <c r="XCC350">
        <v>0</v>
      </c>
      <c r="XCD350">
        <v>0</v>
      </c>
      <c r="XCE350">
        <v>0</v>
      </c>
      <c r="XCF350">
        <v>0</v>
      </c>
      <c r="XCG350">
        <v>0</v>
      </c>
      <c r="XCH350">
        <v>0</v>
      </c>
      <c r="XCI350">
        <v>0</v>
      </c>
      <c r="XCJ350">
        <v>0</v>
      </c>
      <c r="XCK350">
        <v>0</v>
      </c>
      <c r="XCL350">
        <v>0</v>
      </c>
      <c r="XCM350">
        <v>0</v>
      </c>
      <c r="XCN350">
        <v>0</v>
      </c>
      <c r="XCO350">
        <v>0</v>
      </c>
      <c r="XCP350">
        <v>0</v>
      </c>
      <c r="XCQ350">
        <v>0</v>
      </c>
      <c r="XCR350">
        <v>0</v>
      </c>
      <c r="XCS350">
        <v>0</v>
      </c>
      <c r="XCT350">
        <v>0</v>
      </c>
      <c r="XCU350">
        <v>0</v>
      </c>
      <c r="XCV350">
        <v>0</v>
      </c>
      <c r="XCW350">
        <v>0</v>
      </c>
      <c r="XCX350">
        <v>0</v>
      </c>
      <c r="XCY350">
        <v>0</v>
      </c>
      <c r="XCZ350">
        <v>0</v>
      </c>
      <c r="XDA350">
        <v>0</v>
      </c>
      <c r="XDB350">
        <v>0</v>
      </c>
      <c r="XDC350">
        <v>0</v>
      </c>
      <c r="XDD350">
        <v>0</v>
      </c>
      <c r="XDE350">
        <v>0</v>
      </c>
      <c r="XDF350">
        <v>0</v>
      </c>
      <c r="XDG350">
        <v>0</v>
      </c>
      <c r="XDH350">
        <v>0</v>
      </c>
      <c r="XDI350">
        <v>0</v>
      </c>
      <c r="XDJ350">
        <v>0</v>
      </c>
      <c r="XDK350">
        <v>0</v>
      </c>
      <c r="XDL350">
        <v>0</v>
      </c>
      <c r="XDM350">
        <v>0</v>
      </c>
      <c r="XDN350">
        <v>0</v>
      </c>
      <c r="XDO350">
        <v>0</v>
      </c>
      <c r="XDP350">
        <v>0</v>
      </c>
      <c r="XDQ350">
        <v>0</v>
      </c>
      <c r="XDR350">
        <v>0</v>
      </c>
      <c r="XDS350">
        <v>0</v>
      </c>
      <c r="XDT350">
        <v>0</v>
      </c>
      <c r="XDU350">
        <v>0</v>
      </c>
      <c r="XDV350">
        <v>0</v>
      </c>
      <c r="XDW350">
        <v>0</v>
      </c>
      <c r="XDX350">
        <v>0</v>
      </c>
      <c r="XDY350">
        <v>0</v>
      </c>
      <c r="XDZ350">
        <v>0</v>
      </c>
      <c r="XEA350">
        <v>0</v>
      </c>
      <c r="XEB350">
        <v>0</v>
      </c>
      <c r="XEC350">
        <v>0</v>
      </c>
      <c r="XED350">
        <v>0</v>
      </c>
      <c r="XEE350">
        <v>0</v>
      </c>
      <c r="XEF350">
        <v>0</v>
      </c>
      <c r="XEG350">
        <v>0</v>
      </c>
      <c r="XEH350">
        <v>0</v>
      </c>
      <c r="XEI350">
        <v>0</v>
      </c>
      <c r="XEJ350">
        <v>0</v>
      </c>
      <c r="XEK350">
        <v>0</v>
      </c>
      <c r="XEL350">
        <v>0</v>
      </c>
      <c r="XEM350">
        <v>0</v>
      </c>
      <c r="XEN350">
        <v>0</v>
      </c>
      <c r="XEO350">
        <v>0</v>
      </c>
      <c r="XEP350">
        <v>0</v>
      </c>
      <c r="XEQ350">
        <v>0</v>
      </c>
      <c r="XER350">
        <v>0</v>
      </c>
      <c r="XES350">
        <v>0</v>
      </c>
      <c r="XET350">
        <v>0</v>
      </c>
      <c r="XEU350">
        <v>0</v>
      </c>
      <c r="XEV350">
        <v>0</v>
      </c>
      <c r="XEW350">
        <v>0</v>
      </c>
      <c r="XEX350">
        <v>0</v>
      </c>
      <c r="XEY350">
        <v>0</v>
      </c>
      <c r="XEZ350">
        <v>0</v>
      </c>
      <c r="XFA350">
        <v>0</v>
      </c>
      <c r="XFB350">
        <v>0</v>
      </c>
      <c r="XFC350">
        <v>0</v>
      </c>
      <c r="XFD350">
        <v>0</v>
      </c>
    </row>
    <row r="351" spans="1:16384" hidden="1" x14ac:dyDescent="0.3"/>
    <row r="352" spans="1:16384" hidden="1" x14ac:dyDescent="0.3"/>
    <row r="353" spans="1:44" hidden="1" x14ac:dyDescent="0.3">
      <c r="A353" s="20" t="s">
        <v>393</v>
      </c>
      <c r="B353" s="29" cm="1">
        <f t="array" ref="B353:L353">_xlfn.LET(
    _xlpm.r, Q2163row,
    _xlpm.u, _xlfn.UNIQUE(_xlpm.r),
    _xlpm.c, COUNTIF(_xlpm.r, _xlpm.u),
    _xlpm.maxc, MAX(_xlpm.c),
    _xlfn._xlws.FILTER(_xlpm.u, _xlpm.c = _xlpm.maxc)
)</f>
        <v>2163</v>
      </c>
      <c r="C353">
        <v>2163</v>
      </c>
      <c r="D353">
        <v>2163</v>
      </c>
      <c r="E353">
        <v>2163</v>
      </c>
      <c r="F353">
        <v>2163</v>
      </c>
      <c r="G353">
        <v>2163</v>
      </c>
      <c r="H353">
        <v>2163</v>
      </c>
      <c r="I353">
        <v>2163</v>
      </c>
      <c r="J353" s="2">
        <v>2163</v>
      </c>
      <c r="K353">
        <v>2163</v>
      </c>
      <c r="L353">
        <v>2163</v>
      </c>
    </row>
    <row r="354" spans="1:44" hidden="1" x14ac:dyDescent="0.3">
      <c r="A354" t="s">
        <v>368</v>
      </c>
      <c r="B354" cm="1">
        <f t="array" ref="B354:C354">TRANSPOSE(_xlfn._xlws.SORT(_xlfn.UNIQUE(TRANSPOSE(Q2163rowMost))))</f>
        <v>2163</v>
      </c>
      <c r="C354">
        <v>0</v>
      </c>
    </row>
    <row r="355" spans="1:44" hidden="1" x14ac:dyDescent="0.3">
      <c r="A355" t="s">
        <v>368</v>
      </c>
      <c r="B355" cm="1">
        <f t="array" ref="B355">TRANSPOSE(
    _xlfn._xlws.SORT(
        _xlfn.UNIQUE(
            _xlfn._xlws.FILTER(TRANSPOSE(Q2163rowMost), TRANSPOSE(Q2163rowMost)&lt;&gt;0)
        )
    )
)</f>
        <v>2163</v>
      </c>
    </row>
    <row r="356" spans="1:44" hidden="1" x14ac:dyDescent="0.3"/>
    <row r="357" spans="1:44" hidden="1" x14ac:dyDescent="0.3">
      <c r="A357" s="20" t="s">
        <v>394</v>
      </c>
      <c r="B357" cm="1">
        <f t="array" ref="B357:E357">_xlfn.LET(
    _xlpm.r, Q7347row,
    _xlpm.u, _xlfn.UNIQUE(_xlpm.r),
    _xlpm.c, COUNTIF(_xlpm.r, _xlpm.u),
    _xlpm.maxc, MAX(_xlpm.c),
    _xlfn._xlws.FILTER(_xlpm.u, _xlpm.c = _xlpm.maxc)
)</f>
        <v>3204</v>
      </c>
      <c r="C357">
        <v>3204</v>
      </c>
      <c r="D357">
        <v>3204</v>
      </c>
      <c r="E357">
        <v>3204</v>
      </c>
    </row>
    <row r="358" spans="1:44" hidden="1" x14ac:dyDescent="0.3">
      <c r="A358" t="s">
        <v>369</v>
      </c>
      <c r="B358" cm="1">
        <f t="array" ref="B358:C358">TRANSPOSE(_xlfn._xlws.SORT(_xlfn.UNIQUE(TRANSPOSE(Q7347rowMost))))</f>
        <v>3204</v>
      </c>
      <c r="C358">
        <v>0</v>
      </c>
    </row>
    <row r="359" spans="1:44" hidden="1" x14ac:dyDescent="0.3">
      <c r="A359" t="s">
        <v>369</v>
      </c>
      <c r="B359" cm="1">
        <f t="array" ref="B359">TRANSPOSE(
    _xlfn._xlws.SORT(
        _xlfn.UNIQUE(
            _xlfn._xlws.FILTER(TRANSPOSE(Q7347rowMost), TRANSPOSE(Q7347rowMost)&lt;&gt;0)
        )
    )
)</f>
        <v>3204</v>
      </c>
    </row>
    <row r="360" spans="1:44" hidden="1" x14ac:dyDescent="0.3"/>
    <row r="361" spans="1:44" hidden="1" x14ac:dyDescent="0.3">
      <c r="A361" s="20" t="s">
        <v>395</v>
      </c>
      <c r="B361" cm="1">
        <f t="array" ref="B361:G361">TRANSPOSE(_xlfn._xlws.FILTER(INDEX(Correct,,3), INDEX(Correct,,1)="MaxCorrect"))</f>
        <v>2746</v>
      </c>
      <c r="C361">
        <v>3204</v>
      </c>
      <c r="D361">
        <v>4255</v>
      </c>
      <c r="E361">
        <v>4942</v>
      </c>
      <c r="F361">
        <v>7860</v>
      </c>
      <c r="G361">
        <v>9648</v>
      </c>
    </row>
    <row r="362" spans="1:44" hidden="1" x14ac:dyDescent="0.3">
      <c r="B362" cm="1">
        <f t="array" ref="B362:AR362">TRANSPOSE(_xlfn._xlws.SORT(TRANSPOSE(Q2743rowMost)))</f>
        <v>2746</v>
      </c>
      <c r="C362">
        <v>3204</v>
      </c>
      <c r="D362">
        <v>4255</v>
      </c>
      <c r="E362">
        <v>4942</v>
      </c>
      <c r="F362">
        <v>7860</v>
      </c>
      <c r="G362">
        <v>9648</v>
      </c>
      <c r="H362">
        <v>0</v>
      </c>
      <c r="I362">
        <v>0</v>
      </c>
      <c r="J362" s="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 s="15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 hidden="1" x14ac:dyDescent="0.3"/>
    <row r="364" spans="1:44" hidden="1" x14ac:dyDescent="0.3">
      <c r="A364" s="20" t="s">
        <v>396</v>
      </c>
      <c r="B364" cm="1">
        <f t="array" ref="B364:C364">TRANSPOSE(_xlfn._xlws.FILTER(INDEX(Correct,,3), INDEX(Correct,,2)="MinCorrect"))</f>
        <v>2165</v>
      </c>
      <c r="C364">
        <v>7863</v>
      </c>
    </row>
    <row r="365" spans="1:44" hidden="1" x14ac:dyDescent="0.3">
      <c r="B365" cm="1">
        <f t="array" ref="B365:AR365">TRANSPOSE(_xlfn._xlws.SORT(TRANSPOSE(Q4945rowMost)))</f>
        <v>2165</v>
      </c>
      <c r="C365">
        <v>7863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 s="2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 s="1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7" spans="1:44" x14ac:dyDescent="0.3">
      <c r="A367" s="20" t="s">
        <v>370</v>
      </c>
    </row>
  </sheetData>
  <sheetProtection sheet="1" objects="1" scenarios="1"/>
  <phoneticPr fontId="2" type="noConversion"/>
  <conditionalFormatting sqref="D4 D8:D257 D259:D263 D265:D282 D284:D291 D293:D310">
    <cfRule type="expression" dxfId="21" priority="16">
      <formula>INDEX(Qtotals, ROW()-ROW(Qtotals)+1) = MAX(Qtotals)</formula>
    </cfRule>
  </conditionalFormatting>
  <conditionalFormatting sqref="E4:F4 E8:F257 F258 E259:F263 F264 E265:F282 F283 E284:F291 F292 E293:F310">
    <cfRule type="expression" dxfId="20" priority="15">
      <formula>INDEX(Qtotals, ROW()-ROW(Qtotals)+1) = MIN(Qtotals)</formula>
    </cfRule>
  </conditionalFormatting>
  <conditionalFormatting sqref="K9:AR272 K273:AA273 AC273:AR273 K274:AR284 K285:AJ285 AL285:AR285 K286:AR338">
    <cfRule type="expression" dxfId="19" priority="10">
      <formula>NOT(ISNUMBER(K9))</formula>
    </cfRule>
  </conditionalFormatting>
  <conditionalFormatting sqref="K264:AR264">
    <cfRule type="cellIs" dxfId="18" priority="5" operator="equal">
      <formula>7347</formula>
    </cfRule>
    <cfRule type="cellIs" dxfId="17" priority="6" operator="equal">
      <formula>4945</formula>
    </cfRule>
    <cfRule type="cellIs" dxfId="16" priority="7" operator="equal">
      <formula>2743</formula>
    </cfRule>
    <cfRule type="cellIs" dxfId="15" priority="9" operator="equal">
      <formula>2163</formula>
    </cfRule>
  </conditionalFormatting>
  <conditionalFormatting sqref="K283:AR283">
    <cfRule type="cellIs" dxfId="14" priority="1" operator="equal">
      <formula>7347</formula>
    </cfRule>
    <cfRule type="cellIs" dxfId="13" priority="2" operator="equal">
      <formula>4945</formula>
    </cfRule>
    <cfRule type="cellIs" dxfId="12" priority="3" operator="equal">
      <formula>2743</formula>
    </cfRule>
    <cfRule type="cellIs" dxfId="11" priority="4" operator="equal">
      <formula>2163</formula>
    </cfRule>
  </conditionalFormatting>
  <conditionalFormatting sqref="AX3">
    <cfRule type="expression" dxfId="10" priority="11">
      <formula>$AX$3&lt;&gt;$AX$2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6B1CD-B536-4FD9-B64C-92649270F8C3}">
  <dimension ref="A1:Q35"/>
  <sheetViews>
    <sheetView topLeftCell="A5" workbookViewId="0">
      <selection activeCell="H6" sqref="H6"/>
    </sheetView>
  </sheetViews>
  <sheetFormatPr defaultRowHeight="14.4" x14ac:dyDescent="0.3"/>
  <cols>
    <col min="1" max="1" width="8.88671875" style="1"/>
  </cols>
  <sheetData>
    <row r="1" spans="1:17" s="31" customFormat="1" x14ac:dyDescent="0.3">
      <c r="A1" s="30" t="s">
        <v>0</v>
      </c>
      <c r="F1" s="31" t="s">
        <v>398</v>
      </c>
      <c r="H1" s="31" t="s">
        <v>399</v>
      </c>
    </row>
    <row r="2" spans="1:17" x14ac:dyDescent="0.3">
      <c r="A2" s="1" t="s">
        <v>14</v>
      </c>
      <c r="F2" t="s">
        <v>400</v>
      </c>
      <c r="H2" t="s">
        <v>403</v>
      </c>
      <c r="L2" s="36" t="str">
        <f>A2&amp;" / "&amp;H2</f>
        <v>Agatha and her three Arthurs &amp; Blaises and Wills / Andie Mayr</v>
      </c>
    </row>
    <row r="3" spans="1:17" x14ac:dyDescent="0.3">
      <c r="A3" s="1" t="s">
        <v>15</v>
      </c>
      <c r="F3" t="s">
        <v>400</v>
      </c>
      <c r="H3" t="s">
        <v>404</v>
      </c>
      <c r="L3" s="37" t="str">
        <f t="shared" ref="L3:L35" si="0">A3&amp;" / "&amp;H3</f>
        <v>Alcoholus Lubricatum / Alex Selby</v>
      </c>
    </row>
    <row r="4" spans="1:17" x14ac:dyDescent="0.3">
      <c r="A4" s="1" t="s">
        <v>16</v>
      </c>
      <c r="F4" t="s">
        <v>400</v>
      </c>
      <c r="H4" t="s">
        <v>405</v>
      </c>
      <c r="L4" s="36" t="str">
        <f t="shared" si="0"/>
        <v>Almost Last Again / Gareth Hartwell</v>
      </c>
    </row>
    <row r="5" spans="1:17" x14ac:dyDescent="0.3">
      <c r="A5" s="1" t="s">
        <v>465</v>
      </c>
      <c r="F5" t="s">
        <v>400</v>
      </c>
      <c r="H5" t="s">
        <v>406</v>
      </c>
      <c r="L5" s="36" t="str">
        <f t="shared" si="0"/>
        <v>Apopheniacs Anonymous / Mark Abbott</v>
      </c>
    </row>
    <row r="6" spans="1:17" x14ac:dyDescent="0.3">
      <c r="A6" s="1" t="s">
        <v>17</v>
      </c>
      <c r="F6" t="s">
        <v>400</v>
      </c>
      <c r="L6" s="35" t="str">
        <f t="shared" si="0"/>
        <v xml:space="preserve">Beef Leamington / </v>
      </c>
      <c r="Q6" t="s">
        <v>468</v>
      </c>
    </row>
    <row r="7" spans="1:17" x14ac:dyDescent="0.3">
      <c r="A7" s="1" t="s">
        <v>18</v>
      </c>
      <c r="F7" t="s">
        <v>400</v>
      </c>
      <c r="H7" t="s">
        <v>407</v>
      </c>
      <c r="L7" s="36" t="str">
        <f t="shared" si="0"/>
        <v>Burghfield Burghers / Mike Wood</v>
      </c>
    </row>
    <row r="8" spans="1:17" x14ac:dyDescent="0.3">
      <c r="A8" s="1" t="s">
        <v>19</v>
      </c>
      <c r="F8" t="s">
        <v>400</v>
      </c>
      <c r="H8" t="s">
        <v>459</v>
      </c>
      <c r="L8" s="36" t="str">
        <f>A8&amp;" / "&amp;H8</f>
        <v>Buridan's ATH / Alastair Gerrard</v>
      </c>
    </row>
    <row r="9" spans="1:17" x14ac:dyDescent="0.3">
      <c r="A9" s="1" t="s">
        <v>20</v>
      </c>
      <c r="F9" t="s">
        <v>400</v>
      </c>
      <c r="H9" t="s">
        <v>408</v>
      </c>
      <c r="L9" s="36" t="str">
        <f t="shared" si="0"/>
        <v>DaphneHQ / Seb Bacon</v>
      </c>
    </row>
    <row r="10" spans="1:17" x14ac:dyDescent="0.3">
      <c r="A10" s="1" t="s">
        <v>21</v>
      </c>
      <c r="F10" t="s">
        <v>400</v>
      </c>
      <c r="H10" t="s">
        <v>409</v>
      </c>
      <c r="L10" s="37" t="str">
        <f t="shared" si="0"/>
        <v>Defying Gravitas / Catherine</v>
      </c>
    </row>
    <row r="11" spans="1:17" x14ac:dyDescent="0.3">
      <c r="A11" s="1" t="s">
        <v>22</v>
      </c>
      <c r="F11" t="s">
        <v>400</v>
      </c>
      <c r="H11" t="s">
        <v>410</v>
      </c>
      <c r="L11" s="36" t="str">
        <f t="shared" si="0"/>
        <v>I'm Spartacus / Adam Butler</v>
      </c>
    </row>
    <row r="12" spans="1:17" x14ac:dyDescent="0.3">
      <c r="A12" s="1" t="s">
        <v>23</v>
      </c>
      <c r="F12" t="s">
        <v>400</v>
      </c>
      <c r="H12" t="s">
        <v>411</v>
      </c>
      <c r="L12" s="36" t="str">
        <f t="shared" si="0"/>
        <v>Imitation Gamers / Chris Longworth</v>
      </c>
    </row>
    <row r="13" spans="1:17" x14ac:dyDescent="0.3">
      <c r="A13" s="1" t="s">
        <v>24</v>
      </c>
      <c r="F13" t="s">
        <v>400</v>
      </c>
      <c r="H13" t="s">
        <v>412</v>
      </c>
      <c r="L13" s="36" t="str">
        <f t="shared" si="0"/>
        <v>Johnny from Donny / John Felton</v>
      </c>
    </row>
    <row r="14" spans="1:17" x14ac:dyDescent="0.3">
      <c r="A14" s="1" t="s">
        <v>25</v>
      </c>
      <c r="F14" t="s">
        <v>402</v>
      </c>
      <c r="H14" t="s">
        <v>401</v>
      </c>
      <c r="L14" s="36" t="str">
        <f t="shared" si="0"/>
        <v>Lovelace and Pankhurst / Brendan Donnelly</v>
      </c>
    </row>
    <row r="15" spans="1:17" x14ac:dyDescent="0.3">
      <c r="A15" s="1" t="s">
        <v>26</v>
      </c>
      <c r="F15" t="s">
        <v>400</v>
      </c>
      <c r="H15" t="s">
        <v>413</v>
      </c>
      <c r="L15" s="36" t="str">
        <f t="shared" si="0"/>
        <v>Nevermore Provisionally / Ben Tarlow</v>
      </c>
    </row>
    <row r="16" spans="1:17" x14ac:dyDescent="0.3">
      <c r="A16" s="1" t="s">
        <v>27</v>
      </c>
      <c r="F16" t="s">
        <v>400</v>
      </c>
      <c r="H16" t="s">
        <v>414</v>
      </c>
      <c r="L16" s="36" t="str">
        <f t="shared" si="0"/>
        <v>No Management Potential / Steve Hames &amp; Roger Thetford</v>
      </c>
    </row>
    <row r="17" spans="1:12" x14ac:dyDescent="0.3">
      <c r="A17" s="1" t="s">
        <v>28</v>
      </c>
      <c r="F17" t="s">
        <v>400</v>
      </c>
      <c r="H17" t="s">
        <v>415</v>
      </c>
      <c r="L17" s="36" t="str">
        <f t="shared" si="0"/>
        <v>North Atlantic Treasure Organisation / Matthew Gunton</v>
      </c>
    </row>
    <row r="18" spans="1:12" x14ac:dyDescent="0.3">
      <c r="A18" s="1" t="s">
        <v>29</v>
      </c>
      <c r="F18" t="s">
        <v>400</v>
      </c>
      <c r="H18" t="s">
        <v>416</v>
      </c>
      <c r="L18" s="36" t="str">
        <f t="shared" si="0"/>
        <v>Psychologicals / armchair</v>
      </c>
    </row>
    <row r="19" spans="1:12" x14ac:dyDescent="0.3">
      <c r="A19" s="1" t="s">
        <v>30</v>
      </c>
      <c r="F19" t="s">
        <v>400</v>
      </c>
      <c r="H19" t="s">
        <v>417</v>
      </c>
      <c r="L19" s="36" t="str">
        <f t="shared" si="0"/>
        <v>Puzzle Club / Brian Parks</v>
      </c>
    </row>
    <row r="20" spans="1:12" x14ac:dyDescent="0.3">
      <c r="A20" s="1" t="s">
        <v>31</v>
      </c>
      <c r="F20" t="s">
        <v>400</v>
      </c>
      <c r="H20" t="s">
        <v>418</v>
      </c>
      <c r="L20" s="36" t="str">
        <f t="shared" si="0"/>
        <v>Raiders Up The Wrong Bark / Margaret Cooper</v>
      </c>
    </row>
    <row r="21" spans="1:12" x14ac:dyDescent="0.3">
      <c r="A21" s="1" t="s">
        <v>32</v>
      </c>
      <c r="F21" t="s">
        <v>400</v>
      </c>
      <c r="H21" t="s">
        <v>463</v>
      </c>
      <c r="L21" s="36" t="str">
        <f t="shared" si="0"/>
        <v>Roboogle AftermATH / Elin Grimes </v>
      </c>
    </row>
    <row r="22" spans="1:12" x14ac:dyDescent="0.3">
      <c r="A22" s="1" t="s">
        <v>33</v>
      </c>
      <c r="F22" t="s">
        <v>400</v>
      </c>
      <c r="H22" t="s">
        <v>419</v>
      </c>
      <c r="L22" s="36" t="str">
        <f t="shared" si="0"/>
        <v>Snow Joke / Gill Rodger</v>
      </c>
    </row>
    <row r="23" spans="1:12" x14ac:dyDescent="0.3">
      <c r="A23" s="1" t="s">
        <v>34</v>
      </c>
      <c r="F23" t="s">
        <v>400</v>
      </c>
      <c r="H23" t="s">
        <v>420</v>
      </c>
      <c r="L23" s="36" t="str">
        <f t="shared" si="0"/>
        <v>Sociometry / Adrian R</v>
      </c>
    </row>
    <row r="24" spans="1:12" x14ac:dyDescent="0.3">
      <c r="A24" s="1" t="s">
        <v>35</v>
      </c>
      <c r="F24" t="s">
        <v>400</v>
      </c>
      <c r="H24" t="s">
        <v>421</v>
      </c>
      <c r="L24" s="36" t="str">
        <f t="shared" si="0"/>
        <v>Stragglers / Bart Bramley</v>
      </c>
    </row>
    <row r="25" spans="1:12" x14ac:dyDescent="0.3">
      <c r="A25" s="1" t="s">
        <v>460</v>
      </c>
      <c r="F25" t="s">
        <v>400</v>
      </c>
      <c r="H25" t="s">
        <v>422</v>
      </c>
      <c r="L25" s="36" t="str">
        <f t="shared" si="0"/>
        <v>Tactical Yutnori / Bryony McMillan</v>
      </c>
    </row>
    <row r="26" spans="1:12" x14ac:dyDescent="0.3">
      <c r="A26" s="1" t="s">
        <v>36</v>
      </c>
      <c r="F26" t="s">
        <v>400</v>
      </c>
      <c r="H26" t="s">
        <v>461</v>
      </c>
      <c r="L26" s="36" t="str">
        <f t="shared" si="0"/>
        <v>Team FocalPt / Eddie Winslow</v>
      </c>
    </row>
    <row r="27" spans="1:12" x14ac:dyDescent="0.3">
      <c r="A27" s="1" t="s">
        <v>37</v>
      </c>
      <c r="F27" t="s">
        <v>400</v>
      </c>
      <c r="H27" t="s">
        <v>462</v>
      </c>
      <c r="L27" s="36" t="str">
        <f t="shared" si="0"/>
        <v>Team Poirot / Peter Carr</v>
      </c>
    </row>
    <row r="28" spans="1:12" x14ac:dyDescent="0.3">
      <c r="A28" s="1" t="s">
        <v>38</v>
      </c>
      <c r="F28" t="s">
        <v>400</v>
      </c>
      <c r="L28" s="37" t="str">
        <f t="shared" si="0"/>
        <v xml:space="preserve">The Chiltern Fellowship / </v>
      </c>
    </row>
    <row r="29" spans="1:12" x14ac:dyDescent="0.3">
      <c r="A29" s="1" t="s">
        <v>39</v>
      </c>
      <c r="F29" t="s">
        <v>400</v>
      </c>
      <c r="H29" t="s">
        <v>423</v>
      </c>
      <c r="L29" s="37" t="str">
        <f t="shared" si="0"/>
        <v>The Cruciverbalists / Darren Roberts</v>
      </c>
    </row>
    <row r="30" spans="1:12" x14ac:dyDescent="0.3">
      <c r="A30" s="1" t="s">
        <v>40</v>
      </c>
      <c r="F30" t="s">
        <v>400</v>
      </c>
      <c r="H30" t="s">
        <v>424</v>
      </c>
      <c r="L30" s="36" t="str">
        <f>A30&amp;" / "&amp;H30</f>
        <v>The Magpie / Neil Talbott</v>
      </c>
    </row>
    <row r="31" spans="1:12" x14ac:dyDescent="0.3">
      <c r="A31" s="1" t="s">
        <v>41</v>
      </c>
      <c r="F31" t="s">
        <v>400</v>
      </c>
      <c r="H31" t="s">
        <v>425</v>
      </c>
      <c r="L31" s="36" t="str">
        <f t="shared" si="0"/>
        <v xml:space="preserve">The Mullitovers / Jason McKay </v>
      </c>
    </row>
    <row r="32" spans="1:12" x14ac:dyDescent="0.3">
      <c r="A32" s="1" t="s">
        <v>42</v>
      </c>
      <c r="F32" t="s">
        <v>400</v>
      </c>
      <c r="H32" t="s">
        <v>467</v>
      </c>
      <c r="L32" s="36" t="str">
        <f t="shared" si="0"/>
        <v>The one and only T / Tim Lees</v>
      </c>
    </row>
    <row r="33" spans="1:12" x14ac:dyDescent="0.3">
      <c r="A33" s="1" t="s">
        <v>43</v>
      </c>
      <c r="F33" t="s">
        <v>400</v>
      </c>
      <c r="H33" t="s">
        <v>464</v>
      </c>
      <c r="L33" s="36" t="str">
        <f t="shared" si="0"/>
        <v>The PATHfinders / Matt Hulbert</v>
      </c>
    </row>
    <row r="34" spans="1:12" x14ac:dyDescent="0.3">
      <c r="A34" s="1" t="s">
        <v>44</v>
      </c>
      <c r="F34" t="s">
        <v>400</v>
      </c>
      <c r="H34" s="32" t="s">
        <v>426</v>
      </c>
      <c r="L34" s="35" t="str">
        <f t="shared" si="0"/>
        <v>Urban Marsupial Orchestra / Suzanne Davies</v>
      </c>
    </row>
    <row r="35" spans="1:12" x14ac:dyDescent="0.3">
      <c r="A35" s="1" t="s">
        <v>45</v>
      </c>
      <c r="F35" t="s">
        <v>400</v>
      </c>
      <c r="H35" t="s">
        <v>427</v>
      </c>
      <c r="L35" s="37" t="str">
        <f t="shared" si="0"/>
        <v>Welwyn Tensioned / David Dixon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4F489-9C2F-4635-996A-0950C9EFF41B}">
  <dimension ref="A1:A54"/>
  <sheetViews>
    <sheetView workbookViewId="0">
      <selection sqref="A1:A1048576"/>
    </sheetView>
  </sheetViews>
  <sheetFormatPr defaultRowHeight="14.4" x14ac:dyDescent="0.3"/>
  <sheetData>
    <row r="1" spans="1:1" x14ac:dyDescent="0.3">
      <c r="A1" s="1" t="s">
        <v>12</v>
      </c>
    </row>
    <row r="2" spans="1:1" x14ac:dyDescent="0.3">
      <c r="A2" s="1">
        <v>2163</v>
      </c>
    </row>
    <row r="3" spans="1:1" x14ac:dyDescent="0.3">
      <c r="A3" s="1">
        <v>2164</v>
      </c>
    </row>
    <row r="4" spans="1:1" x14ac:dyDescent="0.3">
      <c r="A4" s="1">
        <v>2165</v>
      </c>
    </row>
    <row r="5" spans="1:1" x14ac:dyDescent="0.3">
      <c r="A5" s="1">
        <v>2166</v>
      </c>
    </row>
    <row r="6" spans="1:1" x14ac:dyDescent="0.3">
      <c r="A6" s="1">
        <v>2167</v>
      </c>
    </row>
    <row r="7" spans="1:1" x14ac:dyDescent="0.3">
      <c r="A7" s="1">
        <v>2742</v>
      </c>
    </row>
    <row r="8" spans="1:1" x14ac:dyDescent="0.3">
      <c r="A8" s="1">
        <v>2743</v>
      </c>
    </row>
    <row r="9" spans="1:1" x14ac:dyDescent="0.3">
      <c r="A9" s="1">
        <v>2744</v>
      </c>
    </row>
    <row r="10" spans="1:1" x14ac:dyDescent="0.3">
      <c r="A10" s="1">
        <v>2745</v>
      </c>
    </row>
    <row r="11" spans="1:1" x14ac:dyDescent="0.3">
      <c r="A11" s="1">
        <v>2746</v>
      </c>
    </row>
    <row r="12" spans="1:1" x14ac:dyDescent="0.3">
      <c r="A12" s="1">
        <v>2747</v>
      </c>
    </row>
    <row r="13" spans="1:1" x14ac:dyDescent="0.3">
      <c r="A13" s="1">
        <v>3201</v>
      </c>
    </row>
    <row r="14" spans="1:1" x14ac:dyDescent="0.3">
      <c r="A14" s="1">
        <v>3202</v>
      </c>
    </row>
    <row r="15" spans="1:1" x14ac:dyDescent="0.3">
      <c r="A15" s="1">
        <v>3203</v>
      </c>
    </row>
    <row r="16" spans="1:1" x14ac:dyDescent="0.3">
      <c r="A16" s="1">
        <v>3204</v>
      </c>
    </row>
    <row r="17" spans="1:1" x14ac:dyDescent="0.3">
      <c r="A17" s="1">
        <v>3205</v>
      </c>
    </row>
    <row r="18" spans="1:1" x14ac:dyDescent="0.3">
      <c r="A18" s="1">
        <v>4250</v>
      </c>
    </row>
    <row r="19" spans="1:1" x14ac:dyDescent="0.3">
      <c r="A19" s="1">
        <v>4251</v>
      </c>
    </row>
    <row r="20" spans="1:1" x14ac:dyDescent="0.3">
      <c r="A20" s="1">
        <v>4252</v>
      </c>
    </row>
    <row r="21" spans="1:1" x14ac:dyDescent="0.3">
      <c r="A21" s="1">
        <v>4253</v>
      </c>
    </row>
    <row r="22" spans="1:1" x14ac:dyDescent="0.3">
      <c r="A22" s="1">
        <v>4254</v>
      </c>
    </row>
    <row r="23" spans="1:1" x14ac:dyDescent="0.3">
      <c r="A23" s="1">
        <v>4255</v>
      </c>
    </row>
    <row r="24" spans="1:1" x14ac:dyDescent="0.3">
      <c r="A24" s="1">
        <v>4942</v>
      </c>
    </row>
    <row r="25" spans="1:1" x14ac:dyDescent="0.3">
      <c r="A25" s="1">
        <v>4943</v>
      </c>
    </row>
    <row r="26" spans="1:1" x14ac:dyDescent="0.3">
      <c r="A26" s="1">
        <v>4944</v>
      </c>
    </row>
    <row r="27" spans="1:1" x14ac:dyDescent="0.3">
      <c r="A27" s="1">
        <v>4945</v>
      </c>
    </row>
    <row r="28" spans="1:1" x14ac:dyDescent="0.3">
      <c r="A28" s="1">
        <v>4946</v>
      </c>
    </row>
    <row r="29" spans="1:1" x14ac:dyDescent="0.3">
      <c r="A29" s="1">
        <v>5621</v>
      </c>
    </row>
    <row r="30" spans="1:1" x14ac:dyDescent="0.3">
      <c r="A30" s="1">
        <v>5622</v>
      </c>
    </row>
    <row r="31" spans="1:1" x14ac:dyDescent="0.3">
      <c r="A31" s="1">
        <v>5623</v>
      </c>
    </row>
    <row r="32" spans="1:1" x14ac:dyDescent="0.3">
      <c r="A32" s="1">
        <v>5624</v>
      </c>
    </row>
    <row r="33" spans="1:1" x14ac:dyDescent="0.3">
      <c r="A33" s="1">
        <v>5625</v>
      </c>
    </row>
    <row r="34" spans="1:1" x14ac:dyDescent="0.3">
      <c r="A34" s="1">
        <v>7345</v>
      </c>
    </row>
    <row r="35" spans="1:1" x14ac:dyDescent="0.3">
      <c r="A35" s="1">
        <v>7346</v>
      </c>
    </row>
    <row r="36" spans="1:1" x14ac:dyDescent="0.3">
      <c r="A36" s="1">
        <v>7347</v>
      </c>
    </row>
    <row r="37" spans="1:1" x14ac:dyDescent="0.3">
      <c r="A37" s="1">
        <v>7348</v>
      </c>
    </row>
    <row r="38" spans="1:1" x14ac:dyDescent="0.3">
      <c r="A38" s="1">
        <v>7349</v>
      </c>
    </row>
    <row r="39" spans="1:1" x14ac:dyDescent="0.3">
      <c r="A39" s="1">
        <v>7860</v>
      </c>
    </row>
    <row r="40" spans="1:1" x14ac:dyDescent="0.3">
      <c r="A40" s="1">
        <v>7861</v>
      </c>
    </row>
    <row r="41" spans="1:1" x14ac:dyDescent="0.3">
      <c r="A41" s="1">
        <v>7862</v>
      </c>
    </row>
    <row r="42" spans="1:1" x14ac:dyDescent="0.3">
      <c r="A42" s="1">
        <v>7863</v>
      </c>
    </row>
    <row r="43" spans="1:1" x14ac:dyDescent="0.3">
      <c r="A43" s="1">
        <v>7864</v>
      </c>
    </row>
    <row r="44" spans="1:1" x14ac:dyDescent="0.3">
      <c r="A44" s="1">
        <v>7966</v>
      </c>
    </row>
    <row r="45" spans="1:1" x14ac:dyDescent="0.3">
      <c r="A45" s="1">
        <v>7967</v>
      </c>
    </row>
    <row r="46" spans="1:1" x14ac:dyDescent="0.3">
      <c r="A46" s="1">
        <v>7968</v>
      </c>
    </row>
    <row r="47" spans="1:1" x14ac:dyDescent="0.3">
      <c r="A47" s="1">
        <v>7969</v>
      </c>
    </row>
    <row r="48" spans="1:1" x14ac:dyDescent="0.3">
      <c r="A48" s="1">
        <v>7970</v>
      </c>
    </row>
    <row r="49" spans="1:1" x14ac:dyDescent="0.3">
      <c r="A49" s="1">
        <v>9648</v>
      </c>
    </row>
    <row r="50" spans="1:1" x14ac:dyDescent="0.3">
      <c r="A50" s="1">
        <v>9649</v>
      </c>
    </row>
    <row r="51" spans="1:1" x14ac:dyDescent="0.3">
      <c r="A51" s="1">
        <v>9650</v>
      </c>
    </row>
    <row r="52" spans="1:1" x14ac:dyDescent="0.3">
      <c r="A52" s="1">
        <v>9651</v>
      </c>
    </row>
    <row r="53" spans="1:1" x14ac:dyDescent="0.3">
      <c r="A53" s="1">
        <v>9652</v>
      </c>
    </row>
    <row r="54" spans="1:1" x14ac:dyDescent="0.3">
      <c r="A54" s="1">
        <v>9970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4470D-89D3-430F-BB04-CC5B52216B0E}">
  <dimension ref="A1:AJ41"/>
  <sheetViews>
    <sheetView topLeftCell="A3" workbookViewId="0">
      <selection activeCell="A5" sqref="A5"/>
    </sheetView>
  </sheetViews>
  <sheetFormatPr defaultRowHeight="14.4" x14ac:dyDescent="0.3"/>
  <cols>
    <col min="1" max="20" width="5.77734375" style="2" customWidth="1"/>
    <col min="21" max="34" width="5.77734375" customWidth="1"/>
    <col min="35" max="35" width="1.21875" customWidth="1"/>
  </cols>
  <sheetData>
    <row r="1" spans="1:36" ht="214.2" x14ac:dyDescent="0.3">
      <c r="A1" s="5" t="str">
        <f>Marking!K3</f>
        <v>Agatha and her three Arthurs &amp; Blaises and Wills</v>
      </c>
      <c r="B1" s="5" t="str">
        <f>Marking!L3</f>
        <v>Alcoholus Lubricatum</v>
      </c>
      <c r="C1" s="5" t="str">
        <f>Marking!M3</f>
        <v>Almost Last Again</v>
      </c>
      <c r="D1" s="5" t="str">
        <f>Marking!N3</f>
        <v>Apopheniacs Anonymous</v>
      </c>
      <c r="E1" s="5" t="str">
        <f>Marking!O3</f>
        <v>Beef Leamington</v>
      </c>
      <c r="F1" s="5" t="str">
        <f>Marking!P3</f>
        <v>Burghfield Burghers</v>
      </c>
      <c r="G1" s="5" t="str">
        <f>Marking!Q3</f>
        <v>Buridan's ATH</v>
      </c>
      <c r="H1" s="5" t="str">
        <f>Marking!R3</f>
        <v>DaphneHQ</v>
      </c>
      <c r="I1" s="5" t="str">
        <f>Marking!S3</f>
        <v>Defying Gravitas</v>
      </c>
      <c r="J1" s="5" t="str">
        <f>Marking!T3</f>
        <v>I'm Spartacus</v>
      </c>
      <c r="K1" s="5" t="str">
        <f>Marking!U3</f>
        <v>Imitation Gamers</v>
      </c>
      <c r="L1" s="5" t="str">
        <f>Marking!V3</f>
        <v>Johnny from Donny</v>
      </c>
      <c r="M1" s="5" t="str">
        <f>Marking!W3</f>
        <v>Lovelace and Pankhurst</v>
      </c>
      <c r="N1" s="5" t="str">
        <f>Marking!X3</f>
        <v>Nevermore Provisionally</v>
      </c>
      <c r="O1" s="5" t="str">
        <f>Marking!Y3</f>
        <v>No Management Potential</v>
      </c>
      <c r="P1" s="5" t="str">
        <f>Marking!Z3</f>
        <v>North Atlantic Treasure Organisation</v>
      </c>
      <c r="Q1" s="5" t="str">
        <f>Marking!AA3</f>
        <v>Psychologicals</v>
      </c>
      <c r="R1" s="5" t="str">
        <f>Marking!AB3</f>
        <v>Puzzle Club</v>
      </c>
      <c r="S1" s="5" t="str">
        <f>Marking!AC3</f>
        <v>Raiders Up The Wrong Bark</v>
      </c>
      <c r="T1" s="5" t="str">
        <f>Marking!AD3</f>
        <v>Roboogle AftermATH</v>
      </c>
      <c r="U1" s="5" t="str">
        <f>Marking!AE3</f>
        <v>Snow Joke</v>
      </c>
      <c r="V1" s="5" t="str">
        <f>Marking!AF3</f>
        <v>Sociometry</v>
      </c>
      <c r="W1" s="5" t="str">
        <f>Marking!AG3</f>
        <v>Stragglers</v>
      </c>
      <c r="X1" s="5" t="str">
        <f>Marking!AH3</f>
        <v>Tactical Yutnori</v>
      </c>
      <c r="Y1" s="5" t="str">
        <f>Marking!AI3</f>
        <v>Team FocalPt</v>
      </c>
      <c r="Z1" s="5" t="str">
        <f>Marking!AJ3</f>
        <v>Team Poirot</v>
      </c>
      <c r="AA1" s="5" t="str">
        <f>Marking!AK3</f>
        <v>The Chiltern Fellowship</v>
      </c>
      <c r="AB1" s="5" t="str">
        <f>Marking!AL3</f>
        <v>The Cruciverbalists</v>
      </c>
      <c r="AC1" s="5" t="str">
        <f>Marking!AM3</f>
        <v>The Magpie</v>
      </c>
      <c r="AD1" s="5" t="str">
        <f>Marking!AN3</f>
        <v>The Mullitovers</v>
      </c>
      <c r="AE1" s="5" t="str">
        <f>Marking!AO3</f>
        <v>The one and only T</v>
      </c>
      <c r="AF1" s="5" t="str">
        <f>Marking!AP3</f>
        <v>The PATHfinders</v>
      </c>
      <c r="AG1" s="5" t="str">
        <f>Marking!AQ3</f>
        <v>Urban Marsupial Orchestra</v>
      </c>
      <c r="AH1" s="5" t="str">
        <f>Marking!AR3</f>
        <v>Welwyn Tensioned</v>
      </c>
    </row>
    <row r="2" spans="1:36" x14ac:dyDescent="0.3">
      <c r="A2" s="2">
        <f>Marking!K5</f>
        <v>2414</v>
      </c>
      <c r="B2" s="2">
        <f>Marking!L5</f>
        <v>3491</v>
      </c>
      <c r="C2" s="2">
        <f>Marking!M5</f>
        <v>390</v>
      </c>
      <c r="D2" s="2">
        <f>Marking!N5</f>
        <v>1964</v>
      </c>
      <c r="E2" s="2">
        <f>Marking!O5</f>
        <v>2378</v>
      </c>
      <c r="F2" s="2">
        <f>Marking!P5</f>
        <v>263</v>
      </c>
      <c r="G2" s="2">
        <f>Marking!Q5</f>
        <v>2417</v>
      </c>
      <c r="H2" s="2">
        <f>Marking!R5</f>
        <v>2220</v>
      </c>
      <c r="I2" s="2">
        <f>Marking!S5</f>
        <v>2105</v>
      </c>
      <c r="J2" s="2">
        <f>Marking!T5</f>
        <v>595</v>
      </c>
      <c r="K2" s="2">
        <f>Marking!U5</f>
        <v>2857</v>
      </c>
      <c r="L2" s="2">
        <f>Marking!V5</f>
        <v>1423</v>
      </c>
      <c r="M2" s="2">
        <f>Marking!W5</f>
        <v>1576</v>
      </c>
      <c r="N2" s="2">
        <f>Marking!X5</f>
        <v>2674</v>
      </c>
      <c r="O2" s="2">
        <f>Marking!Y5</f>
        <v>2425</v>
      </c>
      <c r="P2" s="2">
        <f>Marking!Z5</f>
        <v>2087</v>
      </c>
      <c r="Q2" s="2">
        <f>Marking!AA5</f>
        <v>2994</v>
      </c>
      <c r="R2" s="2">
        <f>Marking!AB5</f>
        <v>1737</v>
      </c>
      <c r="S2" s="2">
        <f>Marking!AC5</f>
        <v>663</v>
      </c>
      <c r="T2" s="2">
        <f>Marking!AD5</f>
        <v>1416</v>
      </c>
      <c r="U2" s="2">
        <f>Marking!AE5</f>
        <v>399</v>
      </c>
      <c r="V2" s="2">
        <f>Marking!AF5</f>
        <v>1386</v>
      </c>
      <c r="W2" s="2">
        <f>Marking!AG5</f>
        <v>459</v>
      </c>
      <c r="X2" s="2">
        <f>Marking!AH5</f>
        <v>2036</v>
      </c>
      <c r="Y2" s="2">
        <f>Marking!AI5</f>
        <v>1994</v>
      </c>
      <c r="Z2" s="2">
        <f>Marking!AJ5</f>
        <v>1947</v>
      </c>
      <c r="AA2" s="2">
        <f>Marking!AK5</f>
        <v>1145</v>
      </c>
      <c r="AB2" s="2">
        <f>Marking!AL5</f>
        <v>2540</v>
      </c>
      <c r="AC2" s="2">
        <f>Marking!AM5</f>
        <v>3541</v>
      </c>
      <c r="AD2" s="2">
        <f>Marking!AN5</f>
        <v>1893</v>
      </c>
      <c r="AE2" s="2">
        <f>Marking!AO5</f>
        <v>72</v>
      </c>
      <c r="AF2" s="2">
        <f>Marking!AP5</f>
        <v>2462</v>
      </c>
      <c r="AG2" s="2">
        <f>Marking!AQ5</f>
        <v>2183</v>
      </c>
      <c r="AH2" s="2">
        <f>Marking!AR5</f>
        <v>2365</v>
      </c>
      <c r="AJ2" t="s">
        <v>391</v>
      </c>
    </row>
    <row r="3" spans="1:36" x14ac:dyDescent="0.3">
      <c r="A3" s="6">
        <f>Marking!K8</f>
        <v>76.36363636363636</v>
      </c>
      <c r="B3" s="6">
        <f>Marking!L8</f>
        <v>88.181818181818187</v>
      </c>
      <c r="C3" s="6">
        <f>Marking!M8</f>
        <v>25.151515151515152</v>
      </c>
      <c r="D3" s="6">
        <f>Marking!N8</f>
        <v>67.575757575757578</v>
      </c>
      <c r="E3" s="6">
        <f>Marking!O8</f>
        <v>76.060606060606062</v>
      </c>
      <c r="F3" s="6">
        <f>Marking!P8</f>
        <v>16.969696969696969</v>
      </c>
      <c r="G3" s="6">
        <f>Marking!Q8</f>
        <v>76.969696969696969</v>
      </c>
      <c r="H3" s="6">
        <f>Marking!R8</f>
        <v>72.424242424242422</v>
      </c>
      <c r="I3" s="6">
        <f>Marking!S8</f>
        <v>70.606060606060609</v>
      </c>
      <c r="J3" s="6">
        <f>Marking!T8</f>
        <v>34.242424242424242</v>
      </c>
      <c r="K3" s="6">
        <f>Marking!U8</f>
        <v>82.424242424242422</v>
      </c>
      <c r="L3" s="6">
        <f>Marking!V8</f>
        <v>55.757575757575758</v>
      </c>
      <c r="M3" s="6">
        <f>Marking!W8</f>
        <v>52.424242424242422</v>
      </c>
      <c r="N3" s="6">
        <f>Marking!X8</f>
        <v>79.090909090909093</v>
      </c>
      <c r="O3" s="6">
        <f>Marking!Y8</f>
        <v>75.757575757575751</v>
      </c>
      <c r="P3" s="6">
        <f>Marking!Z8</f>
        <v>70.606060606060609</v>
      </c>
      <c r="Q3" s="6">
        <f>Marking!AA8</f>
        <v>82.727272727272734</v>
      </c>
      <c r="R3" s="6">
        <f>Marking!AB8</f>
        <v>63.939393939393938</v>
      </c>
      <c r="S3" s="6">
        <f>Marking!AC8</f>
        <v>36.060606060606062</v>
      </c>
      <c r="T3" s="6">
        <f>Marking!AD8</f>
        <v>56.363636363636367</v>
      </c>
      <c r="U3" s="6">
        <f>Marking!AE8</f>
        <v>27.575757575757574</v>
      </c>
      <c r="V3" s="6">
        <f>Marking!AF8</f>
        <v>53.333333333333336</v>
      </c>
      <c r="W3" s="6">
        <f>Marking!AG8</f>
        <v>27.878787878787879</v>
      </c>
      <c r="X3" s="6">
        <f>Marking!AH8</f>
        <v>70.303030303030297</v>
      </c>
      <c r="Y3" s="6">
        <f>Marking!AI8</f>
        <v>68.484848484848484</v>
      </c>
      <c r="Z3" s="6">
        <f>Marking!AJ8</f>
        <v>67.878787878787875</v>
      </c>
      <c r="AA3" s="6">
        <f>Marking!AK8</f>
        <v>49.696969696969695</v>
      </c>
      <c r="AB3" s="6">
        <f>Marking!AL8</f>
        <v>77.575757575757578</v>
      </c>
      <c r="AC3" s="6">
        <f>Marking!AM8</f>
        <v>89.090909090909093</v>
      </c>
      <c r="AD3" s="6">
        <f>Marking!AN8</f>
        <v>66.36363636363636</v>
      </c>
      <c r="AE3" s="6">
        <f>Marking!AO8</f>
        <v>6.9696969696969697</v>
      </c>
      <c r="AF3" s="6">
        <f>Marking!AP8</f>
        <v>77.272727272727266</v>
      </c>
      <c r="AG3" s="6">
        <f>Marking!AQ8</f>
        <v>72.727272727272734</v>
      </c>
      <c r="AH3" s="6">
        <f>Marking!AR8</f>
        <v>75.757575757575751</v>
      </c>
      <c r="AJ3" t="s">
        <v>392</v>
      </c>
    </row>
    <row r="4" spans="1:36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36" x14ac:dyDescent="0.3">
      <c r="A5" s="2">
        <f>_xlfn.RANK.EQ(A3, $A$3:$AH$3, 0)</f>
        <v>9</v>
      </c>
      <c r="B5" s="2">
        <f t="shared" ref="B5:AH5" si="0">_xlfn.RANK.EQ(B3, $A$3:$AH$3, 0)</f>
        <v>2</v>
      </c>
      <c r="C5" s="2">
        <f t="shared" si="0"/>
        <v>32</v>
      </c>
      <c r="D5" s="2">
        <f t="shared" si="0"/>
        <v>20</v>
      </c>
      <c r="E5" s="2">
        <f t="shared" si="0"/>
        <v>10</v>
      </c>
      <c r="F5" s="2">
        <f t="shared" si="0"/>
        <v>33</v>
      </c>
      <c r="G5" s="2">
        <f t="shared" si="0"/>
        <v>8</v>
      </c>
      <c r="H5" s="2">
        <f t="shared" si="0"/>
        <v>14</v>
      </c>
      <c r="I5" s="2">
        <f t="shared" si="0"/>
        <v>15</v>
      </c>
      <c r="J5" s="2">
        <f t="shared" si="0"/>
        <v>29</v>
      </c>
      <c r="K5" s="2">
        <f t="shared" si="0"/>
        <v>4</v>
      </c>
      <c r="L5" s="2">
        <f t="shared" si="0"/>
        <v>24</v>
      </c>
      <c r="M5" s="2">
        <f t="shared" si="0"/>
        <v>26</v>
      </c>
      <c r="N5" s="2">
        <f t="shared" si="0"/>
        <v>5</v>
      </c>
      <c r="O5" s="2">
        <f t="shared" si="0"/>
        <v>11</v>
      </c>
      <c r="P5" s="2">
        <f t="shared" si="0"/>
        <v>15</v>
      </c>
      <c r="Q5" s="2">
        <f t="shared" si="0"/>
        <v>3</v>
      </c>
      <c r="R5" s="2">
        <f t="shared" si="0"/>
        <v>22</v>
      </c>
      <c r="S5" s="2">
        <f t="shared" si="0"/>
        <v>28</v>
      </c>
      <c r="T5" s="2">
        <f t="shared" si="0"/>
        <v>23</v>
      </c>
      <c r="U5" s="2">
        <f t="shared" si="0"/>
        <v>31</v>
      </c>
      <c r="V5" s="2">
        <f t="shared" si="0"/>
        <v>25</v>
      </c>
      <c r="W5" s="2">
        <f t="shared" si="0"/>
        <v>30</v>
      </c>
      <c r="X5" s="2">
        <f t="shared" si="0"/>
        <v>17</v>
      </c>
      <c r="Y5" s="2">
        <f t="shared" si="0"/>
        <v>18</v>
      </c>
      <c r="Z5" s="2">
        <f t="shared" si="0"/>
        <v>19</v>
      </c>
      <c r="AA5" s="2">
        <f t="shared" si="0"/>
        <v>27</v>
      </c>
      <c r="AB5" s="2">
        <f t="shared" si="0"/>
        <v>6</v>
      </c>
      <c r="AC5" s="2">
        <f t="shared" si="0"/>
        <v>1</v>
      </c>
      <c r="AD5" s="2">
        <f t="shared" si="0"/>
        <v>21</v>
      </c>
      <c r="AE5" s="2">
        <f t="shared" si="0"/>
        <v>34</v>
      </c>
      <c r="AF5" s="2">
        <f t="shared" si="0"/>
        <v>7</v>
      </c>
      <c r="AG5" s="2">
        <f t="shared" si="0"/>
        <v>13</v>
      </c>
      <c r="AH5" s="2">
        <f t="shared" si="0"/>
        <v>11</v>
      </c>
      <c r="AJ5" t="s">
        <v>390</v>
      </c>
    </row>
    <row r="6" spans="1:36" x14ac:dyDescent="0.3">
      <c r="A6" s="2">
        <f>_xlfn.RANK.EQ(A2, $A$2:$AH$2, 0)</f>
        <v>10</v>
      </c>
      <c r="B6" s="2">
        <f t="shared" ref="B6:AH6" si="1">_xlfn.RANK.EQ(B2, $A$2:$AH$2, 0)</f>
        <v>2</v>
      </c>
      <c r="C6" s="2">
        <f t="shared" si="1"/>
        <v>32</v>
      </c>
      <c r="D6" s="2">
        <f t="shared" si="1"/>
        <v>19</v>
      </c>
      <c r="E6" s="2">
        <f t="shared" si="1"/>
        <v>11</v>
      </c>
      <c r="F6" s="2">
        <f t="shared" si="1"/>
        <v>33</v>
      </c>
      <c r="G6" s="2">
        <f t="shared" si="1"/>
        <v>9</v>
      </c>
      <c r="H6" s="2">
        <f t="shared" si="1"/>
        <v>13</v>
      </c>
      <c r="I6" s="2">
        <f t="shared" si="1"/>
        <v>15</v>
      </c>
      <c r="J6" s="2">
        <f t="shared" si="1"/>
        <v>29</v>
      </c>
      <c r="K6" s="2">
        <f t="shared" si="1"/>
        <v>4</v>
      </c>
      <c r="L6" s="2">
        <f t="shared" si="1"/>
        <v>24</v>
      </c>
      <c r="M6" s="2">
        <f t="shared" si="1"/>
        <v>23</v>
      </c>
      <c r="N6" s="2">
        <f t="shared" si="1"/>
        <v>5</v>
      </c>
      <c r="O6" s="2">
        <f t="shared" si="1"/>
        <v>8</v>
      </c>
      <c r="P6" s="2">
        <f t="shared" si="1"/>
        <v>16</v>
      </c>
      <c r="Q6" s="2">
        <f t="shared" si="1"/>
        <v>3</v>
      </c>
      <c r="R6" s="2">
        <f t="shared" si="1"/>
        <v>22</v>
      </c>
      <c r="S6" s="2">
        <f t="shared" si="1"/>
        <v>28</v>
      </c>
      <c r="T6" s="2">
        <f t="shared" si="1"/>
        <v>25</v>
      </c>
      <c r="U6" s="2">
        <f t="shared" si="1"/>
        <v>31</v>
      </c>
      <c r="V6" s="2">
        <f t="shared" si="1"/>
        <v>26</v>
      </c>
      <c r="W6" s="2">
        <f t="shared" si="1"/>
        <v>30</v>
      </c>
      <c r="X6" s="2">
        <f t="shared" si="1"/>
        <v>17</v>
      </c>
      <c r="Y6" s="2">
        <f t="shared" si="1"/>
        <v>18</v>
      </c>
      <c r="Z6" s="2">
        <f t="shared" si="1"/>
        <v>20</v>
      </c>
      <c r="AA6" s="2">
        <f t="shared" si="1"/>
        <v>27</v>
      </c>
      <c r="AB6" s="2">
        <f t="shared" si="1"/>
        <v>6</v>
      </c>
      <c r="AC6" s="2">
        <f t="shared" si="1"/>
        <v>1</v>
      </c>
      <c r="AD6" s="2">
        <f t="shared" si="1"/>
        <v>21</v>
      </c>
      <c r="AE6" s="2">
        <f t="shared" si="1"/>
        <v>34</v>
      </c>
      <c r="AF6" s="2">
        <f t="shared" si="1"/>
        <v>7</v>
      </c>
      <c r="AG6" s="2">
        <f t="shared" si="1"/>
        <v>14</v>
      </c>
      <c r="AH6" s="2">
        <f t="shared" si="1"/>
        <v>12</v>
      </c>
      <c r="AJ6" t="s">
        <v>389</v>
      </c>
    </row>
    <row r="8" spans="1:36" x14ac:dyDescent="0.3">
      <c r="A8" s="2">
        <v>1</v>
      </c>
      <c r="B8" s="2">
        <f>INDEX($A$2:$AH$2, MATCH(A8, $A$6:$AH$6, 0))</f>
        <v>3541</v>
      </c>
      <c r="C8" s="3" t="str">
        <f>INDEX($A$1:$AH$1, MATCH(A8, $A$6:$AH$6, 0))</f>
        <v>The Magpie</v>
      </c>
    </row>
    <row r="9" spans="1:36" x14ac:dyDescent="0.3">
      <c r="A9" s="2">
        <v>2</v>
      </c>
      <c r="B9" s="2">
        <f t="shared" ref="B9:B41" si="2">INDEX($A$2:$AH$2, MATCH(A9, $A$6:$AH$6, 0))</f>
        <v>3491</v>
      </c>
      <c r="C9" s="3" t="str">
        <f t="shared" ref="C9:C41" si="3">INDEX($A$1:$AH$1, MATCH(A9, $A$6:$AH$6, 0))</f>
        <v>Alcoholus Lubricatum</v>
      </c>
    </row>
    <row r="10" spans="1:36" x14ac:dyDescent="0.3">
      <c r="A10" s="2">
        <v>3</v>
      </c>
      <c r="B10" s="2">
        <f t="shared" si="2"/>
        <v>2994</v>
      </c>
      <c r="C10" s="3" t="str">
        <f t="shared" si="3"/>
        <v>Psychologicals</v>
      </c>
    </row>
    <row r="11" spans="1:36" x14ac:dyDescent="0.3">
      <c r="A11" s="2">
        <v>4</v>
      </c>
      <c r="B11" s="2">
        <f t="shared" si="2"/>
        <v>2857</v>
      </c>
      <c r="C11" s="3" t="str">
        <f t="shared" si="3"/>
        <v>Imitation Gamers</v>
      </c>
    </row>
    <row r="12" spans="1:36" x14ac:dyDescent="0.3">
      <c r="A12" s="2">
        <v>5</v>
      </c>
      <c r="B12" s="2">
        <f t="shared" si="2"/>
        <v>2674</v>
      </c>
      <c r="C12" s="3" t="str">
        <f t="shared" si="3"/>
        <v>Nevermore Provisionally</v>
      </c>
    </row>
    <row r="13" spans="1:36" x14ac:dyDescent="0.3">
      <c r="A13" s="2">
        <v>6</v>
      </c>
      <c r="B13" s="2">
        <f t="shared" si="2"/>
        <v>2540</v>
      </c>
      <c r="C13" s="3" t="str">
        <f t="shared" si="3"/>
        <v>The Cruciverbalists</v>
      </c>
    </row>
    <row r="14" spans="1:36" x14ac:dyDescent="0.3">
      <c r="A14" s="2">
        <v>7</v>
      </c>
      <c r="B14" s="2">
        <f t="shared" si="2"/>
        <v>2462</v>
      </c>
      <c r="C14" s="3" t="str">
        <f t="shared" si="3"/>
        <v>The PATHfinders</v>
      </c>
    </row>
    <row r="15" spans="1:36" x14ac:dyDescent="0.3">
      <c r="A15" s="2">
        <v>8</v>
      </c>
      <c r="B15" s="2">
        <f t="shared" si="2"/>
        <v>2425</v>
      </c>
      <c r="C15" s="3" t="str">
        <f t="shared" si="3"/>
        <v>No Management Potential</v>
      </c>
    </row>
    <row r="16" spans="1:36" x14ac:dyDescent="0.3">
      <c r="A16" s="2">
        <v>9</v>
      </c>
      <c r="B16" s="2">
        <f t="shared" si="2"/>
        <v>2417</v>
      </c>
      <c r="C16" s="3" t="str">
        <f t="shared" si="3"/>
        <v>Buridan's ATH</v>
      </c>
    </row>
    <row r="17" spans="1:3" x14ac:dyDescent="0.3">
      <c r="A17" s="2">
        <v>10</v>
      </c>
      <c r="B17" s="2">
        <f t="shared" si="2"/>
        <v>2414</v>
      </c>
      <c r="C17" s="3" t="str">
        <f t="shared" si="3"/>
        <v>Agatha and her three Arthurs &amp; Blaises and Wills</v>
      </c>
    </row>
    <row r="18" spans="1:3" x14ac:dyDescent="0.3">
      <c r="A18" s="2">
        <v>11</v>
      </c>
      <c r="B18" s="2">
        <f t="shared" si="2"/>
        <v>2378</v>
      </c>
      <c r="C18" s="3" t="str">
        <f t="shared" si="3"/>
        <v>Beef Leamington</v>
      </c>
    </row>
    <row r="19" spans="1:3" x14ac:dyDescent="0.3">
      <c r="A19" s="2">
        <v>12</v>
      </c>
      <c r="B19" s="2">
        <f t="shared" si="2"/>
        <v>2365</v>
      </c>
      <c r="C19" s="3" t="str">
        <f t="shared" si="3"/>
        <v>Welwyn Tensioned</v>
      </c>
    </row>
    <row r="20" spans="1:3" x14ac:dyDescent="0.3">
      <c r="A20" s="2">
        <v>13</v>
      </c>
      <c r="B20" s="2">
        <f t="shared" si="2"/>
        <v>2220</v>
      </c>
      <c r="C20" s="3" t="str">
        <f t="shared" si="3"/>
        <v>DaphneHQ</v>
      </c>
    </row>
    <row r="21" spans="1:3" x14ac:dyDescent="0.3">
      <c r="A21" s="2">
        <v>14</v>
      </c>
      <c r="B21" s="2">
        <f t="shared" si="2"/>
        <v>2183</v>
      </c>
      <c r="C21" s="3" t="str">
        <f t="shared" si="3"/>
        <v>Urban Marsupial Orchestra</v>
      </c>
    </row>
    <row r="22" spans="1:3" x14ac:dyDescent="0.3">
      <c r="A22" s="2">
        <v>15</v>
      </c>
      <c r="B22" s="2">
        <f t="shared" si="2"/>
        <v>2105</v>
      </c>
      <c r="C22" s="3" t="str">
        <f t="shared" si="3"/>
        <v>Defying Gravitas</v>
      </c>
    </row>
    <row r="23" spans="1:3" x14ac:dyDescent="0.3">
      <c r="A23" s="2">
        <v>16</v>
      </c>
      <c r="B23" s="2">
        <f t="shared" si="2"/>
        <v>2087</v>
      </c>
      <c r="C23" s="3" t="str">
        <f t="shared" si="3"/>
        <v>North Atlantic Treasure Organisation</v>
      </c>
    </row>
    <row r="24" spans="1:3" x14ac:dyDescent="0.3">
      <c r="A24" s="2">
        <v>17</v>
      </c>
      <c r="B24" s="2">
        <f t="shared" si="2"/>
        <v>2036</v>
      </c>
      <c r="C24" s="3" t="str">
        <f t="shared" si="3"/>
        <v>Tactical Yutnori</v>
      </c>
    </row>
    <row r="25" spans="1:3" x14ac:dyDescent="0.3">
      <c r="A25" s="2">
        <v>18</v>
      </c>
      <c r="B25" s="2">
        <f t="shared" si="2"/>
        <v>1994</v>
      </c>
      <c r="C25" s="3" t="str">
        <f t="shared" si="3"/>
        <v>Team FocalPt</v>
      </c>
    </row>
    <row r="26" spans="1:3" x14ac:dyDescent="0.3">
      <c r="A26" s="2">
        <v>19</v>
      </c>
      <c r="B26" s="2">
        <f t="shared" si="2"/>
        <v>1964</v>
      </c>
      <c r="C26" s="3" t="str">
        <f t="shared" si="3"/>
        <v>Apopheniacs Anonymous</v>
      </c>
    </row>
    <row r="27" spans="1:3" x14ac:dyDescent="0.3">
      <c r="A27" s="2">
        <v>20</v>
      </c>
      <c r="B27" s="2">
        <f t="shared" si="2"/>
        <v>1947</v>
      </c>
      <c r="C27" s="3" t="str">
        <f t="shared" si="3"/>
        <v>Team Poirot</v>
      </c>
    </row>
    <row r="28" spans="1:3" x14ac:dyDescent="0.3">
      <c r="A28" s="2">
        <v>21</v>
      </c>
      <c r="B28" s="2">
        <f t="shared" si="2"/>
        <v>1893</v>
      </c>
      <c r="C28" s="3" t="str">
        <f t="shared" si="3"/>
        <v>The Mullitovers</v>
      </c>
    </row>
    <row r="29" spans="1:3" x14ac:dyDescent="0.3">
      <c r="A29" s="2">
        <v>22</v>
      </c>
      <c r="B29" s="2">
        <f t="shared" si="2"/>
        <v>1737</v>
      </c>
      <c r="C29" s="3" t="str">
        <f t="shared" si="3"/>
        <v>Puzzle Club</v>
      </c>
    </row>
    <row r="30" spans="1:3" x14ac:dyDescent="0.3">
      <c r="A30" s="2">
        <v>23</v>
      </c>
      <c r="B30" s="2">
        <f t="shared" si="2"/>
        <v>1576</v>
      </c>
      <c r="C30" s="3" t="str">
        <f t="shared" si="3"/>
        <v>Lovelace and Pankhurst</v>
      </c>
    </row>
    <row r="31" spans="1:3" x14ac:dyDescent="0.3">
      <c r="A31" s="2">
        <v>24</v>
      </c>
      <c r="B31" s="2">
        <f t="shared" si="2"/>
        <v>1423</v>
      </c>
      <c r="C31" s="3" t="str">
        <f t="shared" si="3"/>
        <v>Johnny from Donny</v>
      </c>
    </row>
    <row r="32" spans="1:3" x14ac:dyDescent="0.3">
      <c r="A32" s="2">
        <v>25</v>
      </c>
      <c r="B32" s="2">
        <f t="shared" si="2"/>
        <v>1416</v>
      </c>
      <c r="C32" s="3" t="str">
        <f t="shared" si="3"/>
        <v>Roboogle AftermATH</v>
      </c>
    </row>
    <row r="33" spans="1:3" x14ac:dyDescent="0.3">
      <c r="A33" s="2">
        <v>26</v>
      </c>
      <c r="B33" s="2">
        <f t="shared" si="2"/>
        <v>1386</v>
      </c>
      <c r="C33" s="3" t="str">
        <f t="shared" si="3"/>
        <v>Sociometry</v>
      </c>
    </row>
    <row r="34" spans="1:3" x14ac:dyDescent="0.3">
      <c r="A34" s="2">
        <v>27</v>
      </c>
      <c r="B34" s="2">
        <f t="shared" si="2"/>
        <v>1145</v>
      </c>
      <c r="C34" s="3" t="str">
        <f t="shared" si="3"/>
        <v>The Chiltern Fellowship</v>
      </c>
    </row>
    <row r="35" spans="1:3" x14ac:dyDescent="0.3">
      <c r="A35" s="2">
        <v>28</v>
      </c>
      <c r="B35" s="2">
        <f t="shared" si="2"/>
        <v>663</v>
      </c>
      <c r="C35" s="3" t="str">
        <f t="shared" si="3"/>
        <v>Raiders Up The Wrong Bark</v>
      </c>
    </row>
    <row r="36" spans="1:3" x14ac:dyDescent="0.3">
      <c r="A36" s="2">
        <v>29</v>
      </c>
      <c r="B36" s="2">
        <f t="shared" si="2"/>
        <v>595</v>
      </c>
      <c r="C36" s="3" t="str">
        <f t="shared" si="3"/>
        <v>I'm Spartacus</v>
      </c>
    </row>
    <row r="37" spans="1:3" x14ac:dyDescent="0.3">
      <c r="A37" s="2">
        <v>30</v>
      </c>
      <c r="B37" s="2">
        <f t="shared" si="2"/>
        <v>459</v>
      </c>
      <c r="C37" s="3" t="str">
        <f t="shared" si="3"/>
        <v>Stragglers</v>
      </c>
    </row>
    <row r="38" spans="1:3" x14ac:dyDescent="0.3">
      <c r="A38" s="2">
        <v>31</v>
      </c>
      <c r="B38" s="2">
        <f t="shared" si="2"/>
        <v>399</v>
      </c>
      <c r="C38" s="3" t="str">
        <f t="shared" si="3"/>
        <v>Snow Joke</v>
      </c>
    </row>
    <row r="39" spans="1:3" x14ac:dyDescent="0.3">
      <c r="A39" s="2">
        <v>32</v>
      </c>
      <c r="B39" s="2">
        <f t="shared" si="2"/>
        <v>390</v>
      </c>
      <c r="C39" s="3" t="str">
        <f t="shared" si="3"/>
        <v>Almost Last Again</v>
      </c>
    </row>
    <row r="40" spans="1:3" x14ac:dyDescent="0.3">
      <c r="A40" s="2">
        <v>33</v>
      </c>
      <c r="B40" s="2">
        <f t="shared" si="2"/>
        <v>263</v>
      </c>
      <c r="C40" s="3" t="str">
        <f t="shared" si="3"/>
        <v>Burghfield Burghers</v>
      </c>
    </row>
    <row r="41" spans="1:3" x14ac:dyDescent="0.3">
      <c r="A41" s="2">
        <v>34</v>
      </c>
      <c r="B41" s="2">
        <f t="shared" si="2"/>
        <v>72</v>
      </c>
      <c r="C41" s="3" t="str">
        <f t="shared" si="3"/>
        <v>The one and only T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90634-6F71-4716-84F8-591DC82BD0CF}">
  <dimension ref="A1:AH10"/>
  <sheetViews>
    <sheetView workbookViewId="0">
      <selection activeCell="D28" sqref="D28"/>
    </sheetView>
  </sheetViews>
  <sheetFormatPr defaultRowHeight="14.4" x14ac:dyDescent="0.3"/>
  <sheetData>
    <row r="1" spans="1:34" x14ac:dyDescent="0.3">
      <c r="A1" s="4">
        <v>4254</v>
      </c>
      <c r="B1" s="4">
        <v>7966</v>
      </c>
      <c r="C1" s="4"/>
      <c r="D1" s="4">
        <v>7967</v>
      </c>
      <c r="E1" s="4"/>
      <c r="F1" s="4">
        <v>2163</v>
      </c>
      <c r="G1" s="4">
        <v>7970</v>
      </c>
      <c r="H1" s="4">
        <v>4252</v>
      </c>
      <c r="I1" s="4">
        <v>2163</v>
      </c>
      <c r="J1" s="4">
        <v>2163</v>
      </c>
      <c r="K1" s="4">
        <v>4242</v>
      </c>
      <c r="L1" s="4">
        <v>2163</v>
      </c>
      <c r="M1" s="4">
        <v>9652</v>
      </c>
      <c r="N1" s="4">
        <v>4252</v>
      </c>
      <c r="O1" s="4">
        <v>2163</v>
      </c>
      <c r="P1" s="4">
        <v>2744</v>
      </c>
      <c r="Q1" s="4">
        <v>7345</v>
      </c>
      <c r="R1" s="4">
        <v>2163</v>
      </c>
      <c r="S1" s="4">
        <v>4944</v>
      </c>
      <c r="T1" s="4"/>
      <c r="U1" s="4">
        <v>3205</v>
      </c>
      <c r="V1" s="4"/>
      <c r="W1" s="4"/>
      <c r="X1" s="4">
        <v>2163</v>
      </c>
      <c r="Y1" s="4">
        <v>9651</v>
      </c>
      <c r="Z1" s="4">
        <v>2163</v>
      </c>
      <c r="AA1" s="4">
        <v>2163</v>
      </c>
      <c r="AB1" s="4">
        <v>7968</v>
      </c>
      <c r="AC1" s="4">
        <v>2163</v>
      </c>
      <c r="AD1" s="4"/>
      <c r="AE1" s="7"/>
      <c r="AF1" s="4">
        <v>4252</v>
      </c>
      <c r="AG1" s="4">
        <v>7348</v>
      </c>
      <c r="AH1" s="4">
        <v>9651</v>
      </c>
    </row>
    <row r="2" spans="1:34" x14ac:dyDescent="0.3">
      <c r="A2" s="4">
        <v>7860</v>
      </c>
      <c r="B2" s="4">
        <v>5624</v>
      </c>
      <c r="C2" s="4"/>
      <c r="D2" s="4">
        <v>7861</v>
      </c>
      <c r="E2" s="4"/>
      <c r="F2" s="4">
        <v>4251</v>
      </c>
      <c r="G2" s="4">
        <v>7860</v>
      </c>
      <c r="H2" s="4">
        <v>7860</v>
      </c>
      <c r="I2" s="4">
        <v>7860</v>
      </c>
      <c r="J2" s="4"/>
      <c r="K2" s="4">
        <v>7860</v>
      </c>
      <c r="L2" s="4"/>
      <c r="M2" s="4">
        <v>3203</v>
      </c>
      <c r="N2" s="4">
        <v>7860</v>
      </c>
      <c r="O2" s="4">
        <v>5624</v>
      </c>
      <c r="P2" s="4">
        <v>7860</v>
      </c>
      <c r="Q2" s="4">
        <v>4251</v>
      </c>
      <c r="R2" s="4"/>
      <c r="S2" s="4">
        <v>7860</v>
      </c>
      <c r="T2" s="4"/>
      <c r="U2" s="4"/>
      <c r="V2" s="4"/>
      <c r="W2" s="4"/>
      <c r="X2" s="4">
        <v>7860</v>
      </c>
      <c r="Y2" s="4">
        <v>4946</v>
      </c>
      <c r="Z2" s="4">
        <v>4251</v>
      </c>
      <c r="AA2" s="4"/>
      <c r="AB2" s="4">
        <v>7860</v>
      </c>
      <c r="AC2" s="4">
        <v>7860</v>
      </c>
      <c r="AD2" s="4">
        <v>7860</v>
      </c>
      <c r="AE2" s="7"/>
      <c r="AF2" s="4">
        <v>3204</v>
      </c>
      <c r="AG2" s="4">
        <v>7860</v>
      </c>
      <c r="AH2" s="4">
        <v>7860</v>
      </c>
    </row>
    <row r="3" spans="1:34" x14ac:dyDescent="0.3">
      <c r="A3" s="4">
        <v>9651</v>
      </c>
      <c r="B3" s="4">
        <v>2165</v>
      </c>
      <c r="C3" s="4"/>
      <c r="D3" s="4">
        <v>4252</v>
      </c>
      <c r="E3" s="4"/>
      <c r="F3" s="4"/>
      <c r="G3" s="4">
        <v>9651</v>
      </c>
      <c r="H3" s="4">
        <v>4944</v>
      </c>
      <c r="I3" s="4"/>
      <c r="J3" s="4"/>
      <c r="K3" s="4"/>
      <c r="L3" s="4"/>
      <c r="M3" s="4">
        <v>9650</v>
      </c>
      <c r="N3" s="4">
        <v>5623</v>
      </c>
      <c r="O3" s="4">
        <v>2745</v>
      </c>
      <c r="P3" s="4">
        <v>4252</v>
      </c>
      <c r="Q3" s="4">
        <v>9651</v>
      </c>
      <c r="R3" s="4">
        <v>9651</v>
      </c>
      <c r="S3" s="4">
        <v>2745</v>
      </c>
      <c r="T3" s="4"/>
      <c r="U3" s="4"/>
      <c r="V3" s="4"/>
      <c r="W3" s="4"/>
      <c r="X3" s="4">
        <v>4944</v>
      </c>
      <c r="Y3" s="4">
        <v>7970</v>
      </c>
      <c r="Z3" s="4">
        <v>4252</v>
      </c>
      <c r="AA3" s="4"/>
      <c r="AB3" s="4">
        <v>9651</v>
      </c>
      <c r="AC3" s="4">
        <v>7966</v>
      </c>
      <c r="AD3" s="4"/>
      <c r="AE3" s="7"/>
      <c r="AF3" s="4">
        <v>9650</v>
      </c>
      <c r="AG3" s="4">
        <v>4944</v>
      </c>
      <c r="AH3" s="4">
        <v>9651</v>
      </c>
    </row>
    <row r="4" spans="1:34" x14ac:dyDescent="0.3">
      <c r="A4" s="4">
        <v>7345</v>
      </c>
      <c r="B4" s="4">
        <v>2167</v>
      </c>
      <c r="C4" s="4"/>
      <c r="D4" s="4">
        <v>9648</v>
      </c>
      <c r="E4" s="4"/>
      <c r="F4" s="4">
        <v>3204</v>
      </c>
      <c r="G4" s="4">
        <v>2745</v>
      </c>
      <c r="H4" s="4">
        <v>7968</v>
      </c>
      <c r="I4" s="4">
        <v>4942</v>
      </c>
      <c r="J4" s="4">
        <v>7346</v>
      </c>
      <c r="K4" s="4">
        <v>3205</v>
      </c>
      <c r="L4" s="4">
        <v>7347</v>
      </c>
      <c r="M4" s="4">
        <v>5622</v>
      </c>
      <c r="N4" s="4">
        <v>3204</v>
      </c>
      <c r="O4" s="4">
        <v>7345</v>
      </c>
      <c r="P4" s="4">
        <v>2745</v>
      </c>
      <c r="Q4" s="4">
        <v>7864</v>
      </c>
      <c r="R4" s="4">
        <v>7345</v>
      </c>
      <c r="S4" s="4">
        <v>9652</v>
      </c>
      <c r="T4" s="4"/>
      <c r="U4" s="4"/>
      <c r="V4" s="4"/>
      <c r="W4" s="4"/>
      <c r="X4" s="4">
        <v>7347</v>
      </c>
      <c r="Y4" s="4">
        <v>4943</v>
      </c>
      <c r="Z4" s="4">
        <v>3204</v>
      </c>
      <c r="AA4" s="4">
        <v>7349</v>
      </c>
      <c r="AB4" s="4">
        <v>3204</v>
      </c>
      <c r="AC4" s="4">
        <v>2745</v>
      </c>
      <c r="AD4" s="4">
        <v>7348</v>
      </c>
      <c r="AE4" s="7"/>
      <c r="AF4" s="4">
        <v>9648</v>
      </c>
      <c r="AG4" s="4">
        <v>4943</v>
      </c>
      <c r="AH4" s="4">
        <v>5622</v>
      </c>
    </row>
    <row r="7" spans="1:34" x14ac:dyDescent="0.3">
      <c r="A7" s="8">
        <v>2163</v>
      </c>
      <c r="B7" s="8">
        <v>2163</v>
      </c>
      <c r="C7" s="8">
        <v>2163</v>
      </c>
      <c r="D7" s="8">
        <v>2163</v>
      </c>
      <c r="E7" s="8">
        <v>2163</v>
      </c>
      <c r="F7" s="8">
        <v>2163</v>
      </c>
      <c r="G7" s="8">
        <v>2163</v>
      </c>
      <c r="H7" s="8">
        <v>2163</v>
      </c>
      <c r="I7" s="8">
        <v>2163</v>
      </c>
      <c r="J7" s="8">
        <v>2163</v>
      </c>
      <c r="K7" s="4">
        <v>2744</v>
      </c>
      <c r="L7" s="4">
        <v>3205</v>
      </c>
      <c r="M7" s="4">
        <v>4242</v>
      </c>
      <c r="N7" s="4">
        <v>4252</v>
      </c>
      <c r="O7" s="4">
        <v>4252</v>
      </c>
      <c r="P7" s="4">
        <v>4252</v>
      </c>
      <c r="Q7" s="4">
        <v>4254</v>
      </c>
      <c r="R7" s="4">
        <v>4944</v>
      </c>
      <c r="S7" s="4">
        <v>7345</v>
      </c>
      <c r="T7" s="4">
        <v>7348</v>
      </c>
      <c r="U7" s="4">
        <v>7966</v>
      </c>
      <c r="V7" s="4">
        <v>7967</v>
      </c>
      <c r="W7" s="4">
        <v>7968</v>
      </c>
      <c r="X7" s="4">
        <v>7970</v>
      </c>
      <c r="Y7" s="4">
        <v>9651</v>
      </c>
      <c r="Z7" s="4">
        <v>9651</v>
      </c>
      <c r="AA7" s="4">
        <v>9652</v>
      </c>
      <c r="AB7" s="4"/>
      <c r="AC7" s="4"/>
      <c r="AD7" s="4"/>
      <c r="AE7" s="4"/>
      <c r="AF7" s="4"/>
      <c r="AG7" s="4"/>
      <c r="AH7" s="7"/>
    </row>
    <row r="8" spans="1:34" x14ac:dyDescent="0.3">
      <c r="A8" s="4">
        <v>3203</v>
      </c>
      <c r="B8" s="4">
        <v>3204</v>
      </c>
      <c r="C8" s="4">
        <v>4251</v>
      </c>
      <c r="D8" s="4">
        <v>4251</v>
      </c>
      <c r="E8" s="4">
        <v>4251</v>
      </c>
      <c r="F8" s="4">
        <v>4946</v>
      </c>
      <c r="G8" s="4">
        <v>5624</v>
      </c>
      <c r="H8" s="4">
        <v>5624</v>
      </c>
      <c r="I8" s="4">
        <v>7860</v>
      </c>
      <c r="J8" s="4">
        <v>7860</v>
      </c>
      <c r="K8" s="8">
        <v>7860</v>
      </c>
      <c r="L8" s="8">
        <v>7860</v>
      </c>
      <c r="M8" s="8">
        <v>7860</v>
      </c>
      <c r="N8" s="8">
        <v>7860</v>
      </c>
      <c r="O8" s="8">
        <v>7860</v>
      </c>
      <c r="P8" s="8">
        <v>7860</v>
      </c>
      <c r="Q8" s="8">
        <v>7860</v>
      </c>
      <c r="R8" s="8">
        <v>7860</v>
      </c>
      <c r="S8" s="8">
        <v>7860</v>
      </c>
      <c r="T8" s="8">
        <v>7860</v>
      </c>
      <c r="U8" s="8">
        <v>7860</v>
      </c>
      <c r="V8" s="8">
        <v>7860</v>
      </c>
      <c r="W8" s="4">
        <v>7861</v>
      </c>
      <c r="X8" s="4"/>
      <c r="Y8" s="4"/>
      <c r="Z8" s="4"/>
      <c r="AA8" s="4"/>
      <c r="AB8" s="4"/>
      <c r="AC8" s="4"/>
      <c r="AD8" s="4"/>
      <c r="AE8" s="4"/>
      <c r="AF8" s="4"/>
      <c r="AG8" s="4"/>
      <c r="AH8" s="7"/>
    </row>
    <row r="9" spans="1:34" x14ac:dyDescent="0.3">
      <c r="A9" s="4">
        <v>2165</v>
      </c>
      <c r="B9" s="4">
        <v>2745</v>
      </c>
      <c r="C9" s="4">
        <v>2745</v>
      </c>
      <c r="D9" s="4">
        <v>4252</v>
      </c>
      <c r="E9" s="4">
        <v>4252</v>
      </c>
      <c r="F9" s="4">
        <v>4252</v>
      </c>
      <c r="G9" s="4">
        <v>4944</v>
      </c>
      <c r="H9" s="4">
        <v>4944</v>
      </c>
      <c r="I9" s="4">
        <v>4944</v>
      </c>
      <c r="J9" s="4">
        <v>5623</v>
      </c>
      <c r="K9" s="4">
        <v>7966</v>
      </c>
      <c r="L9" s="4">
        <v>7970</v>
      </c>
      <c r="M9" s="4">
        <v>9650</v>
      </c>
      <c r="N9" s="4">
        <v>9650</v>
      </c>
      <c r="O9" s="8">
        <v>9651</v>
      </c>
      <c r="P9" s="8">
        <v>9651</v>
      </c>
      <c r="Q9" s="8">
        <v>9651</v>
      </c>
      <c r="R9" s="8">
        <v>9651</v>
      </c>
      <c r="S9" s="8">
        <v>9651</v>
      </c>
      <c r="T9" s="8">
        <v>9651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7"/>
    </row>
    <row r="10" spans="1:34" x14ac:dyDescent="0.3">
      <c r="A10" s="4">
        <v>2167</v>
      </c>
      <c r="B10" s="4">
        <v>2745</v>
      </c>
      <c r="C10" s="4">
        <v>2745</v>
      </c>
      <c r="D10" s="4">
        <v>2745</v>
      </c>
      <c r="E10" s="8">
        <v>3204</v>
      </c>
      <c r="F10" s="8">
        <v>3204</v>
      </c>
      <c r="G10" s="8">
        <v>3204</v>
      </c>
      <c r="H10" s="8">
        <v>3204</v>
      </c>
      <c r="I10" s="4">
        <v>3205</v>
      </c>
      <c r="J10" s="4">
        <v>4942</v>
      </c>
      <c r="K10" s="4">
        <v>4943</v>
      </c>
      <c r="L10" s="4">
        <v>4943</v>
      </c>
      <c r="M10" s="4">
        <v>5622</v>
      </c>
      <c r="N10" s="4">
        <v>5622</v>
      </c>
      <c r="O10" s="4">
        <v>7345</v>
      </c>
      <c r="P10" s="4">
        <v>7345</v>
      </c>
      <c r="Q10" s="4">
        <v>7345</v>
      </c>
      <c r="R10" s="4">
        <v>7346</v>
      </c>
      <c r="S10" s="4">
        <v>7347</v>
      </c>
      <c r="T10" s="4">
        <v>7347</v>
      </c>
      <c r="U10" s="4">
        <v>7348</v>
      </c>
      <c r="V10" s="4">
        <v>7349</v>
      </c>
      <c r="W10" s="4">
        <v>7864</v>
      </c>
      <c r="X10" s="4">
        <v>7968</v>
      </c>
      <c r="Y10" s="4">
        <v>9648</v>
      </c>
      <c r="Z10" s="4">
        <v>9648</v>
      </c>
      <c r="AA10" s="4">
        <v>9652</v>
      </c>
      <c r="AB10" s="4"/>
      <c r="AC10" s="4"/>
      <c r="AD10" s="4"/>
      <c r="AE10" s="4"/>
      <c r="AF10" s="4"/>
      <c r="AG10" s="4"/>
      <c r="AH10" s="7"/>
    </row>
  </sheetData>
  <sheetProtection sheet="1" objects="1" scenarios="1"/>
  <sortState xmlns:xlrd2="http://schemas.microsoft.com/office/spreadsheetml/2017/richdata2" columnSort="1" ref="A10:AH10">
    <sortCondition ref="A10:AH10"/>
  </sortState>
  <conditionalFormatting sqref="A1:AH4">
    <cfRule type="expression" dxfId="9" priority="13">
      <formula>NOT(ISNUMBER(A1))</formula>
    </cfRule>
  </conditionalFormatting>
  <conditionalFormatting sqref="A2:AH3">
    <cfRule type="cellIs" dxfId="8" priority="14" operator="equal">
      <formula>7347</formula>
    </cfRule>
    <cfRule type="cellIs" dxfId="7" priority="15" operator="equal">
      <formula>4945</formula>
    </cfRule>
    <cfRule type="cellIs" dxfId="6" priority="16" operator="equal">
      <formula>2743</formula>
    </cfRule>
    <cfRule type="cellIs" dxfId="5" priority="17" operator="equal">
      <formula>2163</formula>
    </cfRule>
  </conditionalFormatting>
  <conditionalFormatting sqref="A7:AH10">
    <cfRule type="expression" dxfId="4" priority="1">
      <formula>NOT(ISNUMBER(A7))</formula>
    </cfRule>
  </conditionalFormatting>
  <conditionalFormatting sqref="A8:AH9">
    <cfRule type="cellIs" dxfId="3" priority="2" operator="equal">
      <formula>7347</formula>
    </cfRule>
    <cfRule type="cellIs" dxfId="2" priority="3" operator="equal">
      <formula>4945</formula>
    </cfRule>
    <cfRule type="cellIs" dxfId="1" priority="4" operator="equal">
      <formula>2743</formula>
    </cfRule>
    <cfRule type="cellIs" dxfId="0" priority="5" operator="equal">
      <formula>2163</formula>
    </cfRule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93FAB-10E6-4683-A83A-7F11D2A85F5E}">
  <dimension ref="A1:AI57"/>
  <sheetViews>
    <sheetView workbookViewId="0">
      <selection activeCell="C2" sqref="C2"/>
    </sheetView>
  </sheetViews>
  <sheetFormatPr defaultRowHeight="14.4" x14ac:dyDescent="0.3"/>
  <sheetData>
    <row r="1" spans="1:35" x14ac:dyDescent="0.3">
      <c r="A1" t="str" cm="1">
        <f t="array" ref="A1:AI1">Marking!J3:AR3</f>
        <v>Q's</v>
      </c>
      <c r="B1" t="str">
        <v>Agatha and her three Arthurs &amp; Blaises and Wills</v>
      </c>
      <c r="C1" t="str">
        <v>Alcoholus Lubricatum</v>
      </c>
      <c r="D1" t="str">
        <v>Almost Last Again</v>
      </c>
      <c r="E1" t="str">
        <v>Apopheniacs Anonymous</v>
      </c>
      <c r="F1" t="str">
        <v>Beef Leamington</v>
      </c>
      <c r="G1" t="str">
        <v>Burghfield Burghers</v>
      </c>
      <c r="H1" t="str">
        <v>Buridan's ATH</v>
      </c>
      <c r="I1" t="str">
        <v>DaphneHQ</v>
      </c>
      <c r="J1" t="str">
        <v>Defying Gravitas</v>
      </c>
      <c r="K1" t="str">
        <v>I'm Spartacus</v>
      </c>
      <c r="L1" t="str">
        <v>Imitation Gamers</v>
      </c>
      <c r="M1" t="str">
        <v>Johnny from Donny</v>
      </c>
      <c r="N1" t="str">
        <v>Lovelace and Pankhurst</v>
      </c>
      <c r="O1" t="str">
        <v>Nevermore Provisionally</v>
      </c>
      <c r="P1" t="str">
        <v>No Management Potential</v>
      </c>
      <c r="Q1" t="str">
        <v>North Atlantic Treasure Organisation</v>
      </c>
      <c r="R1" t="str">
        <v>Psychologicals</v>
      </c>
      <c r="S1" t="str">
        <v>Puzzle Club</v>
      </c>
      <c r="T1" t="str">
        <v>Raiders Up The Wrong Bark</v>
      </c>
      <c r="U1" t="str">
        <v>Roboogle AftermATH</v>
      </c>
      <c r="V1" t="str">
        <v>Snow Joke</v>
      </c>
      <c r="W1" t="str">
        <v>Sociometry</v>
      </c>
      <c r="X1" t="str">
        <v>Stragglers</v>
      </c>
      <c r="Y1" t="str">
        <v>Tactical Yutnori</v>
      </c>
      <c r="Z1" t="str">
        <v>Team FocalPt</v>
      </c>
      <c r="AA1" t="str">
        <v>Team Poirot</v>
      </c>
      <c r="AB1" t="str">
        <v>The Chiltern Fellowship</v>
      </c>
      <c r="AC1" t="str">
        <v>The Cruciverbalists</v>
      </c>
      <c r="AD1" t="str">
        <v>The Magpie</v>
      </c>
      <c r="AE1" t="str">
        <v>The Mullitovers</v>
      </c>
      <c r="AF1" t="str">
        <v>The one and only T</v>
      </c>
      <c r="AG1" t="str">
        <v>The PATHfinders</v>
      </c>
      <c r="AH1" t="str">
        <v>Urban Marsupial Orchestra</v>
      </c>
      <c r="AI1" t="str">
        <v>Welwyn Tensioned</v>
      </c>
    </row>
    <row r="2" spans="1:35" x14ac:dyDescent="0.3">
      <c r="A2" t="s">
        <v>391</v>
      </c>
      <c r="B2">
        <f t="shared" ref="B2:AI2" si="0">SUM(B5:B57)</f>
        <v>34</v>
      </c>
      <c r="C2">
        <f t="shared" si="0"/>
        <v>42</v>
      </c>
      <c r="D2">
        <f t="shared" si="0"/>
        <v>25</v>
      </c>
      <c r="E2">
        <f t="shared" si="0"/>
        <v>37</v>
      </c>
      <c r="F2">
        <f t="shared" si="0"/>
        <v>37</v>
      </c>
      <c r="G2">
        <f t="shared" si="0"/>
        <v>18</v>
      </c>
      <c r="H2">
        <f t="shared" si="0"/>
        <v>38</v>
      </c>
      <c r="I2">
        <f t="shared" si="0"/>
        <v>27</v>
      </c>
      <c r="J2">
        <f t="shared" si="0"/>
        <v>34</v>
      </c>
      <c r="K2">
        <f t="shared" si="0"/>
        <v>24</v>
      </c>
      <c r="L2">
        <f t="shared" si="0"/>
        <v>40</v>
      </c>
      <c r="M2">
        <f t="shared" si="0"/>
        <v>27</v>
      </c>
      <c r="N2">
        <f t="shared" si="0"/>
        <v>28</v>
      </c>
      <c r="O2">
        <f t="shared" si="0"/>
        <v>37</v>
      </c>
      <c r="P2">
        <f t="shared" si="0"/>
        <v>38</v>
      </c>
      <c r="Q2">
        <f t="shared" si="0"/>
        <v>30</v>
      </c>
      <c r="R2">
        <f t="shared" si="0"/>
        <v>42</v>
      </c>
      <c r="S2">
        <f t="shared" si="0"/>
        <v>29</v>
      </c>
      <c r="T2">
        <f t="shared" si="0"/>
        <v>28</v>
      </c>
      <c r="U2">
        <f t="shared" si="0"/>
        <v>22</v>
      </c>
      <c r="V2">
        <f t="shared" si="0"/>
        <v>24</v>
      </c>
      <c r="W2">
        <f t="shared" si="0"/>
        <v>25</v>
      </c>
      <c r="X2">
        <f t="shared" si="0"/>
        <v>19</v>
      </c>
      <c r="Y2">
        <f t="shared" si="0"/>
        <v>34</v>
      </c>
      <c r="Z2">
        <f t="shared" si="0"/>
        <v>35</v>
      </c>
      <c r="AA2">
        <f t="shared" si="0"/>
        <v>33</v>
      </c>
      <c r="AB2">
        <f t="shared" si="0"/>
        <v>24</v>
      </c>
      <c r="AC2">
        <f t="shared" si="0"/>
        <v>42</v>
      </c>
      <c r="AD2">
        <f t="shared" si="0"/>
        <v>47</v>
      </c>
      <c r="AE2">
        <f t="shared" si="0"/>
        <v>29</v>
      </c>
      <c r="AF2">
        <f t="shared" si="0"/>
        <v>0</v>
      </c>
      <c r="AG2">
        <f t="shared" si="0"/>
        <v>38</v>
      </c>
      <c r="AH2">
        <f t="shared" si="0"/>
        <v>33</v>
      </c>
      <c r="AI2">
        <f t="shared" si="0"/>
        <v>33</v>
      </c>
    </row>
    <row r="3" spans="1:35" x14ac:dyDescent="0.3">
      <c r="A3" t="s">
        <v>428</v>
      </c>
      <c r="B3">
        <f>_xlfn.RANK.EQ(B2, $B$2:$AI$2, 0)</f>
        <v>13</v>
      </c>
      <c r="C3">
        <f t="shared" ref="C3:AI3" si="1">_xlfn.RANK.EQ(C2, $B$2:$AI$2, 0)</f>
        <v>2</v>
      </c>
      <c r="D3">
        <f t="shared" si="1"/>
        <v>26</v>
      </c>
      <c r="E3">
        <f t="shared" si="1"/>
        <v>9</v>
      </c>
      <c r="F3">
        <f t="shared" si="1"/>
        <v>9</v>
      </c>
      <c r="G3">
        <f t="shared" si="1"/>
        <v>33</v>
      </c>
      <c r="H3">
        <f t="shared" si="1"/>
        <v>6</v>
      </c>
      <c r="I3">
        <f t="shared" si="1"/>
        <v>24</v>
      </c>
      <c r="J3">
        <f t="shared" si="1"/>
        <v>13</v>
      </c>
      <c r="K3">
        <f t="shared" si="1"/>
        <v>28</v>
      </c>
      <c r="L3">
        <f t="shared" si="1"/>
        <v>5</v>
      </c>
      <c r="M3">
        <f t="shared" si="1"/>
        <v>24</v>
      </c>
      <c r="N3">
        <f t="shared" si="1"/>
        <v>22</v>
      </c>
      <c r="O3">
        <f t="shared" si="1"/>
        <v>9</v>
      </c>
      <c r="P3">
        <f t="shared" si="1"/>
        <v>6</v>
      </c>
      <c r="Q3">
        <f t="shared" si="1"/>
        <v>19</v>
      </c>
      <c r="R3">
        <f t="shared" si="1"/>
        <v>2</v>
      </c>
      <c r="S3">
        <f t="shared" si="1"/>
        <v>20</v>
      </c>
      <c r="T3">
        <f t="shared" si="1"/>
        <v>22</v>
      </c>
      <c r="U3">
        <f t="shared" si="1"/>
        <v>31</v>
      </c>
      <c r="V3">
        <f t="shared" si="1"/>
        <v>28</v>
      </c>
      <c r="W3">
        <f t="shared" si="1"/>
        <v>26</v>
      </c>
      <c r="X3">
        <f t="shared" si="1"/>
        <v>32</v>
      </c>
      <c r="Y3">
        <f t="shared" si="1"/>
        <v>13</v>
      </c>
      <c r="Z3">
        <f t="shared" si="1"/>
        <v>12</v>
      </c>
      <c r="AA3">
        <f t="shared" si="1"/>
        <v>16</v>
      </c>
      <c r="AB3">
        <f t="shared" si="1"/>
        <v>28</v>
      </c>
      <c r="AC3">
        <f t="shared" si="1"/>
        <v>2</v>
      </c>
      <c r="AD3">
        <f t="shared" si="1"/>
        <v>1</v>
      </c>
      <c r="AE3">
        <f t="shared" si="1"/>
        <v>20</v>
      </c>
      <c r="AF3">
        <f t="shared" si="1"/>
        <v>34</v>
      </c>
      <c r="AG3">
        <f t="shared" si="1"/>
        <v>6</v>
      </c>
      <c r="AH3">
        <f t="shared" si="1"/>
        <v>16</v>
      </c>
      <c r="AI3">
        <f t="shared" si="1"/>
        <v>16</v>
      </c>
    </row>
    <row r="5" spans="1:35" x14ac:dyDescent="0.3">
      <c r="A5">
        <v>2164</v>
      </c>
      <c r="B5">
        <v>1</v>
      </c>
      <c r="C5">
        <v>1</v>
      </c>
      <c r="D5">
        <v>1</v>
      </c>
      <c r="E5">
        <v>1</v>
      </c>
      <c r="F5">
        <v>1</v>
      </c>
      <c r="G5">
        <v>0</v>
      </c>
      <c r="H5">
        <v>0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0</v>
      </c>
      <c r="T5">
        <v>1</v>
      </c>
      <c r="U5">
        <v>1</v>
      </c>
      <c r="V5">
        <v>0</v>
      </c>
      <c r="W5">
        <v>0</v>
      </c>
      <c r="X5">
        <v>0</v>
      </c>
      <c r="Y5">
        <v>0</v>
      </c>
      <c r="Z5">
        <v>0</v>
      </c>
      <c r="AA5">
        <v>1</v>
      </c>
      <c r="AB5">
        <v>1</v>
      </c>
      <c r="AC5">
        <v>1</v>
      </c>
      <c r="AD5">
        <v>1</v>
      </c>
      <c r="AE5">
        <v>1</v>
      </c>
      <c r="AF5">
        <v>0</v>
      </c>
      <c r="AG5">
        <v>1</v>
      </c>
      <c r="AH5">
        <v>1</v>
      </c>
      <c r="AI5">
        <v>0</v>
      </c>
    </row>
    <row r="6" spans="1:35" x14ac:dyDescent="0.3">
      <c r="A6">
        <v>2165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0</v>
      </c>
      <c r="AF6">
        <v>0</v>
      </c>
      <c r="AG6">
        <v>0</v>
      </c>
      <c r="AH6">
        <v>0</v>
      </c>
      <c r="AI6">
        <v>0</v>
      </c>
    </row>
    <row r="7" spans="1:35" x14ac:dyDescent="0.3">
      <c r="A7">
        <v>2166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1</v>
      </c>
      <c r="I7">
        <v>0</v>
      </c>
      <c r="J7">
        <v>0</v>
      </c>
      <c r="K7">
        <v>0</v>
      </c>
      <c r="L7">
        <v>1</v>
      </c>
      <c r="M7">
        <v>0</v>
      </c>
      <c r="N7">
        <v>0</v>
      </c>
      <c r="O7">
        <v>1</v>
      </c>
      <c r="P7">
        <v>1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1</v>
      </c>
      <c r="X7">
        <v>0</v>
      </c>
      <c r="Y7">
        <v>1</v>
      </c>
      <c r="Z7">
        <v>1</v>
      </c>
      <c r="AA7">
        <v>1</v>
      </c>
      <c r="AB7">
        <v>0</v>
      </c>
      <c r="AC7">
        <v>0</v>
      </c>
      <c r="AD7">
        <v>1</v>
      </c>
      <c r="AE7">
        <v>0</v>
      </c>
      <c r="AF7">
        <v>0</v>
      </c>
      <c r="AG7">
        <v>0</v>
      </c>
      <c r="AH7">
        <v>0</v>
      </c>
      <c r="AI7">
        <v>1</v>
      </c>
    </row>
    <row r="8" spans="1:35" x14ac:dyDescent="0.3">
      <c r="A8">
        <v>2167</v>
      </c>
      <c r="B8">
        <v>1</v>
      </c>
      <c r="C8">
        <v>1</v>
      </c>
      <c r="D8">
        <v>1</v>
      </c>
      <c r="E8">
        <v>1</v>
      </c>
      <c r="F8">
        <v>1</v>
      </c>
      <c r="G8">
        <v>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0</v>
      </c>
      <c r="U8">
        <v>1</v>
      </c>
      <c r="V8">
        <v>1</v>
      </c>
      <c r="W8">
        <v>1</v>
      </c>
      <c r="X8">
        <v>0</v>
      </c>
      <c r="Y8">
        <v>1</v>
      </c>
      <c r="Z8">
        <v>1</v>
      </c>
      <c r="AA8">
        <v>0</v>
      </c>
      <c r="AB8">
        <v>1</v>
      </c>
      <c r="AC8">
        <v>1</v>
      </c>
      <c r="AD8">
        <v>1</v>
      </c>
      <c r="AE8">
        <v>1</v>
      </c>
      <c r="AF8">
        <v>0</v>
      </c>
      <c r="AG8">
        <v>1</v>
      </c>
      <c r="AH8">
        <v>1</v>
      </c>
      <c r="AI8">
        <v>1</v>
      </c>
    </row>
    <row r="9" spans="1:35" x14ac:dyDescent="0.3">
      <c r="A9">
        <v>2742</v>
      </c>
      <c r="B9">
        <v>0</v>
      </c>
      <c r="C9">
        <v>0</v>
      </c>
      <c r="D9">
        <v>1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1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1</v>
      </c>
      <c r="AH9">
        <v>0</v>
      </c>
      <c r="AI9">
        <v>1</v>
      </c>
    </row>
    <row r="10" spans="1:35" x14ac:dyDescent="0.3">
      <c r="A10">
        <v>2744</v>
      </c>
      <c r="B10">
        <v>0</v>
      </c>
      <c r="C10">
        <v>1</v>
      </c>
      <c r="D10">
        <v>1</v>
      </c>
      <c r="E10">
        <v>0</v>
      </c>
      <c r="F10">
        <v>1</v>
      </c>
      <c r="G10">
        <v>0</v>
      </c>
      <c r="H10">
        <v>1</v>
      </c>
      <c r="I10">
        <v>1</v>
      </c>
      <c r="J10">
        <v>0</v>
      </c>
      <c r="K10">
        <v>0</v>
      </c>
      <c r="L10">
        <v>1</v>
      </c>
      <c r="M10">
        <v>0</v>
      </c>
      <c r="N10">
        <v>0</v>
      </c>
      <c r="O10">
        <v>1</v>
      </c>
      <c r="P10">
        <v>1</v>
      </c>
      <c r="Q10">
        <v>0</v>
      </c>
      <c r="R10">
        <v>1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1</v>
      </c>
      <c r="AD10">
        <v>1</v>
      </c>
      <c r="AE10">
        <v>0</v>
      </c>
      <c r="AF10">
        <v>0</v>
      </c>
      <c r="AG10">
        <v>1</v>
      </c>
      <c r="AH10">
        <v>0</v>
      </c>
      <c r="AI10">
        <v>0</v>
      </c>
    </row>
    <row r="11" spans="1:35" x14ac:dyDescent="0.3">
      <c r="A11">
        <v>2745</v>
      </c>
      <c r="B11">
        <v>0</v>
      </c>
      <c r="C11">
        <v>1</v>
      </c>
      <c r="D11">
        <v>0</v>
      </c>
      <c r="E11">
        <v>1</v>
      </c>
      <c r="F11">
        <v>1</v>
      </c>
      <c r="G11">
        <v>0</v>
      </c>
      <c r="H11">
        <v>1</v>
      </c>
      <c r="I11">
        <v>0</v>
      </c>
      <c r="J11">
        <v>0</v>
      </c>
      <c r="K11">
        <v>0</v>
      </c>
      <c r="L11">
        <v>1</v>
      </c>
      <c r="M11">
        <v>1</v>
      </c>
      <c r="N11">
        <v>1</v>
      </c>
      <c r="O11">
        <v>1</v>
      </c>
      <c r="P11">
        <v>0</v>
      </c>
      <c r="Q11">
        <v>1</v>
      </c>
      <c r="R11">
        <v>1</v>
      </c>
      <c r="S11">
        <v>0</v>
      </c>
      <c r="T11">
        <v>0</v>
      </c>
      <c r="U11">
        <v>0</v>
      </c>
      <c r="V11">
        <v>0</v>
      </c>
      <c r="W11">
        <v>1</v>
      </c>
      <c r="X11">
        <v>0</v>
      </c>
      <c r="Y11">
        <v>1</v>
      </c>
      <c r="Z11">
        <v>1</v>
      </c>
      <c r="AA11">
        <v>0</v>
      </c>
      <c r="AB11">
        <v>0</v>
      </c>
      <c r="AC11">
        <v>1</v>
      </c>
      <c r="AD11">
        <v>1</v>
      </c>
      <c r="AE11">
        <v>0</v>
      </c>
      <c r="AF11">
        <v>0</v>
      </c>
      <c r="AG11">
        <v>1</v>
      </c>
      <c r="AH11">
        <v>0</v>
      </c>
      <c r="AI11">
        <v>1</v>
      </c>
    </row>
    <row r="12" spans="1:35" x14ac:dyDescent="0.3">
      <c r="A12">
        <v>2746</v>
      </c>
      <c r="B12">
        <v>1</v>
      </c>
      <c r="C12">
        <v>1</v>
      </c>
      <c r="D12">
        <v>1</v>
      </c>
      <c r="E12">
        <v>1</v>
      </c>
      <c r="F12">
        <v>1</v>
      </c>
      <c r="G12">
        <v>1</v>
      </c>
      <c r="H12">
        <v>1</v>
      </c>
      <c r="I12">
        <v>1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1</v>
      </c>
      <c r="Y12">
        <v>1</v>
      </c>
      <c r="Z12">
        <v>1</v>
      </c>
      <c r="AA12">
        <v>1</v>
      </c>
      <c r="AB12">
        <v>1</v>
      </c>
      <c r="AC12">
        <v>1</v>
      </c>
      <c r="AD12">
        <v>1</v>
      </c>
      <c r="AE12">
        <v>1</v>
      </c>
      <c r="AF12">
        <v>0</v>
      </c>
      <c r="AG12">
        <v>1</v>
      </c>
      <c r="AH12">
        <v>1</v>
      </c>
      <c r="AI12">
        <v>1</v>
      </c>
    </row>
    <row r="13" spans="1:35" x14ac:dyDescent="0.3">
      <c r="A13">
        <v>2747</v>
      </c>
      <c r="B13">
        <v>1</v>
      </c>
      <c r="C13">
        <v>1</v>
      </c>
      <c r="D13">
        <v>1</v>
      </c>
      <c r="E13">
        <v>1</v>
      </c>
      <c r="F13">
        <v>0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0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>
        <v>0</v>
      </c>
      <c r="AG13">
        <v>1</v>
      </c>
      <c r="AH13">
        <v>1</v>
      </c>
      <c r="AI13">
        <v>1</v>
      </c>
    </row>
    <row r="14" spans="1:35" x14ac:dyDescent="0.3">
      <c r="A14">
        <v>3201</v>
      </c>
      <c r="B14">
        <v>0</v>
      </c>
      <c r="C14">
        <v>1</v>
      </c>
      <c r="D14">
        <v>0</v>
      </c>
      <c r="E14">
        <v>1</v>
      </c>
      <c r="F14">
        <v>1</v>
      </c>
      <c r="G14">
        <v>0</v>
      </c>
      <c r="H14">
        <v>1</v>
      </c>
      <c r="I14">
        <v>1</v>
      </c>
      <c r="J14">
        <v>0</v>
      </c>
      <c r="K14">
        <v>0</v>
      </c>
      <c r="L14">
        <v>1</v>
      </c>
      <c r="M14">
        <v>0</v>
      </c>
      <c r="N14">
        <v>1</v>
      </c>
      <c r="O14">
        <v>1</v>
      </c>
      <c r="P14">
        <v>1</v>
      </c>
      <c r="Q14">
        <v>0</v>
      </c>
      <c r="R14">
        <v>1</v>
      </c>
      <c r="S14">
        <v>0</v>
      </c>
      <c r="T14">
        <v>1</v>
      </c>
      <c r="U14">
        <v>1</v>
      </c>
      <c r="V14">
        <v>0</v>
      </c>
      <c r="W14">
        <v>0</v>
      </c>
      <c r="X14">
        <v>0</v>
      </c>
      <c r="Y14">
        <v>1</v>
      </c>
      <c r="Z14">
        <v>1</v>
      </c>
      <c r="AA14">
        <v>0</v>
      </c>
      <c r="AB14">
        <v>0</v>
      </c>
      <c r="AC14">
        <v>1</v>
      </c>
      <c r="AD14">
        <v>1</v>
      </c>
      <c r="AE14">
        <v>1</v>
      </c>
      <c r="AF14">
        <v>0</v>
      </c>
      <c r="AG14">
        <v>1</v>
      </c>
      <c r="AH14">
        <v>1</v>
      </c>
      <c r="AI14">
        <v>0</v>
      </c>
    </row>
    <row r="15" spans="1:35" x14ac:dyDescent="0.3">
      <c r="A15">
        <v>3202</v>
      </c>
      <c r="B15">
        <v>1</v>
      </c>
      <c r="C15">
        <v>1</v>
      </c>
      <c r="D15">
        <v>0</v>
      </c>
      <c r="E15">
        <v>1</v>
      </c>
      <c r="F15">
        <v>1</v>
      </c>
      <c r="G15">
        <v>0</v>
      </c>
      <c r="H15">
        <v>1</v>
      </c>
      <c r="I15">
        <v>1</v>
      </c>
      <c r="J15">
        <v>1</v>
      </c>
      <c r="K15">
        <v>0</v>
      </c>
      <c r="L15">
        <v>0</v>
      </c>
      <c r="M15">
        <v>1</v>
      </c>
      <c r="N15">
        <v>0</v>
      </c>
      <c r="O15">
        <v>1</v>
      </c>
      <c r="P15">
        <v>1</v>
      </c>
      <c r="Q15">
        <v>1</v>
      </c>
      <c r="R15">
        <v>1</v>
      </c>
      <c r="S15">
        <v>0</v>
      </c>
      <c r="T15">
        <v>1</v>
      </c>
      <c r="U15">
        <v>0</v>
      </c>
      <c r="V15">
        <v>0</v>
      </c>
      <c r="W15">
        <v>0</v>
      </c>
      <c r="X15">
        <v>0</v>
      </c>
      <c r="Y15">
        <v>0</v>
      </c>
      <c r="Z15">
        <v>1</v>
      </c>
      <c r="AA15">
        <v>1</v>
      </c>
      <c r="AB15">
        <v>0</v>
      </c>
      <c r="AC15">
        <v>1</v>
      </c>
      <c r="AD15">
        <v>1</v>
      </c>
      <c r="AE15">
        <v>1</v>
      </c>
      <c r="AF15">
        <v>0</v>
      </c>
      <c r="AG15">
        <v>1</v>
      </c>
      <c r="AH15">
        <v>0</v>
      </c>
      <c r="AI15">
        <v>1</v>
      </c>
    </row>
    <row r="16" spans="1:35" x14ac:dyDescent="0.3">
      <c r="A16">
        <v>3203</v>
      </c>
      <c r="B16">
        <v>1</v>
      </c>
      <c r="C16">
        <v>1</v>
      </c>
      <c r="D16">
        <v>1</v>
      </c>
      <c r="E16">
        <v>1</v>
      </c>
      <c r="F16">
        <v>1</v>
      </c>
      <c r="G16">
        <v>1</v>
      </c>
      <c r="H16">
        <v>1</v>
      </c>
      <c r="I16">
        <v>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0</v>
      </c>
      <c r="V16">
        <v>1</v>
      </c>
      <c r="W16">
        <v>1</v>
      </c>
      <c r="X16">
        <v>1</v>
      </c>
      <c r="Y16">
        <v>1</v>
      </c>
      <c r="Z16">
        <v>1</v>
      </c>
      <c r="AA16">
        <v>1</v>
      </c>
      <c r="AB16">
        <v>1</v>
      </c>
      <c r="AC16">
        <v>1</v>
      </c>
      <c r="AD16">
        <v>1</v>
      </c>
      <c r="AE16">
        <v>1</v>
      </c>
      <c r="AF16">
        <v>0</v>
      </c>
      <c r="AG16">
        <v>1</v>
      </c>
      <c r="AH16">
        <v>1</v>
      </c>
      <c r="AI16">
        <v>1</v>
      </c>
    </row>
    <row r="17" spans="1:35" x14ac:dyDescent="0.3">
      <c r="A17">
        <v>3204</v>
      </c>
      <c r="B17">
        <v>1</v>
      </c>
      <c r="C17">
        <v>1</v>
      </c>
      <c r="D17">
        <v>1</v>
      </c>
      <c r="E17">
        <v>1</v>
      </c>
      <c r="F17">
        <v>1</v>
      </c>
      <c r="G17">
        <v>1</v>
      </c>
      <c r="H17">
        <v>1</v>
      </c>
      <c r="I17">
        <v>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</v>
      </c>
      <c r="X17">
        <v>1</v>
      </c>
      <c r="Y17">
        <v>1</v>
      </c>
      <c r="Z17">
        <v>1</v>
      </c>
      <c r="AA17">
        <v>1</v>
      </c>
      <c r="AB17">
        <v>1</v>
      </c>
      <c r="AC17">
        <v>1</v>
      </c>
      <c r="AD17">
        <v>1</v>
      </c>
      <c r="AE17">
        <v>1</v>
      </c>
      <c r="AF17">
        <v>0</v>
      </c>
      <c r="AG17">
        <v>1</v>
      </c>
      <c r="AH17">
        <v>1</v>
      </c>
      <c r="AI17">
        <v>1</v>
      </c>
    </row>
    <row r="18" spans="1:35" x14ac:dyDescent="0.3">
      <c r="A18">
        <v>3205</v>
      </c>
      <c r="B18">
        <v>1</v>
      </c>
      <c r="C18">
        <v>1</v>
      </c>
      <c r="D18">
        <v>1</v>
      </c>
      <c r="E18">
        <v>1</v>
      </c>
      <c r="F18">
        <v>1</v>
      </c>
      <c r="G18">
        <v>1</v>
      </c>
      <c r="H18">
        <v>1</v>
      </c>
      <c r="I18">
        <v>1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0</v>
      </c>
      <c r="V18">
        <v>0</v>
      </c>
      <c r="W18">
        <v>0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>
        <v>1</v>
      </c>
      <c r="AE18">
        <v>1</v>
      </c>
      <c r="AF18">
        <v>0</v>
      </c>
      <c r="AG18">
        <v>1</v>
      </c>
      <c r="AH18">
        <v>1</v>
      </c>
      <c r="AI18">
        <v>1</v>
      </c>
    </row>
    <row r="19" spans="1:35" x14ac:dyDescent="0.3">
      <c r="A19">
        <v>4250</v>
      </c>
      <c r="B19">
        <v>1</v>
      </c>
      <c r="C19">
        <v>1</v>
      </c>
      <c r="D19">
        <v>1</v>
      </c>
      <c r="E19">
        <v>1</v>
      </c>
      <c r="F19">
        <v>1</v>
      </c>
      <c r="G19">
        <v>0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1</v>
      </c>
      <c r="AF19">
        <v>0</v>
      </c>
      <c r="AG19">
        <v>1</v>
      </c>
      <c r="AH19">
        <v>1</v>
      </c>
      <c r="AI19">
        <v>1</v>
      </c>
    </row>
    <row r="20" spans="1:35" x14ac:dyDescent="0.3">
      <c r="A20">
        <v>4251</v>
      </c>
      <c r="B20">
        <v>1</v>
      </c>
      <c r="C20">
        <v>1</v>
      </c>
      <c r="D20">
        <v>1</v>
      </c>
      <c r="E20">
        <v>1</v>
      </c>
      <c r="F20">
        <v>1</v>
      </c>
      <c r="G20">
        <v>0</v>
      </c>
      <c r="H20">
        <v>1</v>
      </c>
      <c r="I20">
        <v>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1</v>
      </c>
      <c r="AF20">
        <v>0</v>
      </c>
      <c r="AG20">
        <v>1</v>
      </c>
      <c r="AH20">
        <v>1</v>
      </c>
      <c r="AI20">
        <v>1</v>
      </c>
    </row>
    <row r="21" spans="1:35" x14ac:dyDescent="0.3">
      <c r="A21">
        <v>4252</v>
      </c>
      <c r="B21">
        <v>1</v>
      </c>
      <c r="C21">
        <v>1</v>
      </c>
      <c r="D21">
        <v>0</v>
      </c>
      <c r="E21">
        <v>0</v>
      </c>
      <c r="F21">
        <v>0</v>
      </c>
      <c r="G21">
        <v>0</v>
      </c>
      <c r="H21">
        <v>1</v>
      </c>
      <c r="I21">
        <v>0</v>
      </c>
      <c r="J21">
        <v>0</v>
      </c>
      <c r="K21">
        <v>0</v>
      </c>
      <c r="L21">
        <v>1</v>
      </c>
      <c r="M21">
        <v>0</v>
      </c>
      <c r="N21">
        <v>0</v>
      </c>
      <c r="O21">
        <v>0</v>
      </c>
      <c r="P21">
        <v>1</v>
      </c>
      <c r="Q21">
        <v>0</v>
      </c>
      <c r="R21">
        <v>1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1</v>
      </c>
      <c r="AA21">
        <v>0</v>
      </c>
      <c r="AB21">
        <v>0</v>
      </c>
      <c r="AC21">
        <v>1</v>
      </c>
      <c r="AD21">
        <v>1</v>
      </c>
      <c r="AE21">
        <v>0</v>
      </c>
      <c r="AF21">
        <v>0</v>
      </c>
      <c r="AG21">
        <v>1</v>
      </c>
      <c r="AH21">
        <v>1</v>
      </c>
      <c r="AI21">
        <v>0</v>
      </c>
    </row>
    <row r="22" spans="1:35" x14ac:dyDescent="0.3">
      <c r="A22">
        <v>4253</v>
      </c>
      <c r="B22">
        <v>1</v>
      </c>
      <c r="C22">
        <v>1</v>
      </c>
      <c r="D22">
        <v>0</v>
      </c>
      <c r="E22">
        <v>1</v>
      </c>
      <c r="F22">
        <v>1</v>
      </c>
      <c r="G22">
        <v>0</v>
      </c>
      <c r="H22">
        <v>1</v>
      </c>
      <c r="I22">
        <v>1</v>
      </c>
      <c r="J22">
        <v>1</v>
      </c>
      <c r="K22">
        <v>0</v>
      </c>
      <c r="L22">
        <v>1</v>
      </c>
      <c r="M22">
        <v>0</v>
      </c>
      <c r="N22">
        <v>0</v>
      </c>
      <c r="O22">
        <v>1</v>
      </c>
      <c r="P22">
        <v>0</v>
      </c>
      <c r="Q22">
        <v>1</v>
      </c>
      <c r="R22">
        <v>1</v>
      </c>
      <c r="S22">
        <v>1</v>
      </c>
      <c r="T22">
        <v>0</v>
      </c>
      <c r="U22">
        <v>0</v>
      </c>
      <c r="V22">
        <v>0</v>
      </c>
      <c r="W22">
        <v>1</v>
      </c>
      <c r="X22">
        <v>0</v>
      </c>
      <c r="Y22">
        <v>1</v>
      </c>
      <c r="Z22">
        <v>1</v>
      </c>
      <c r="AA22">
        <v>1</v>
      </c>
      <c r="AB22">
        <v>0</v>
      </c>
      <c r="AC22">
        <v>1</v>
      </c>
      <c r="AD22">
        <v>1</v>
      </c>
      <c r="AE22">
        <v>0</v>
      </c>
      <c r="AF22">
        <v>0</v>
      </c>
      <c r="AG22">
        <v>1</v>
      </c>
      <c r="AH22">
        <v>0</v>
      </c>
      <c r="AI22">
        <v>1</v>
      </c>
    </row>
    <row r="23" spans="1:35" x14ac:dyDescent="0.3">
      <c r="A23">
        <v>4254</v>
      </c>
      <c r="B23">
        <v>1</v>
      </c>
      <c r="C23">
        <v>1</v>
      </c>
      <c r="D23">
        <v>1</v>
      </c>
      <c r="E23">
        <v>1</v>
      </c>
      <c r="F23">
        <v>1</v>
      </c>
      <c r="G23">
        <v>1</v>
      </c>
      <c r="H23">
        <v>1</v>
      </c>
      <c r="I23">
        <v>1</v>
      </c>
      <c r="J23">
        <v>1</v>
      </c>
      <c r="K23">
        <v>0</v>
      </c>
      <c r="L23">
        <v>1</v>
      </c>
      <c r="M23">
        <v>1</v>
      </c>
      <c r="N23">
        <v>1</v>
      </c>
      <c r="O23">
        <v>0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0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0</v>
      </c>
      <c r="AG23">
        <v>1</v>
      </c>
      <c r="AH23">
        <v>1</v>
      </c>
      <c r="AI23">
        <v>1</v>
      </c>
    </row>
    <row r="24" spans="1:35" x14ac:dyDescent="0.3">
      <c r="A24">
        <v>4255</v>
      </c>
      <c r="B24">
        <v>1</v>
      </c>
      <c r="C24">
        <v>1</v>
      </c>
      <c r="D24">
        <v>1</v>
      </c>
      <c r="E24">
        <v>1</v>
      </c>
      <c r="F24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0</v>
      </c>
      <c r="AG24">
        <v>1</v>
      </c>
      <c r="AH24">
        <v>1</v>
      </c>
      <c r="AI24">
        <v>1</v>
      </c>
    </row>
    <row r="25" spans="1:35" x14ac:dyDescent="0.3">
      <c r="A25">
        <v>4942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0</v>
      </c>
      <c r="AG25">
        <v>1</v>
      </c>
      <c r="AH25">
        <v>1</v>
      </c>
      <c r="AI25">
        <v>1</v>
      </c>
    </row>
    <row r="26" spans="1:35" x14ac:dyDescent="0.3">
      <c r="A26">
        <v>4943</v>
      </c>
      <c r="B26">
        <v>1</v>
      </c>
      <c r="C26">
        <v>1</v>
      </c>
      <c r="D26">
        <v>1</v>
      </c>
      <c r="E26">
        <v>1</v>
      </c>
      <c r="F26">
        <v>1</v>
      </c>
      <c r="G26">
        <v>0</v>
      </c>
      <c r="H26">
        <v>1</v>
      </c>
      <c r="I26">
        <v>0</v>
      </c>
      <c r="J26">
        <v>1</v>
      </c>
      <c r="K26">
        <v>1</v>
      </c>
      <c r="L26">
        <v>1</v>
      </c>
      <c r="M26">
        <v>0</v>
      </c>
      <c r="N26">
        <v>1</v>
      </c>
      <c r="O26">
        <v>1</v>
      </c>
      <c r="P26">
        <v>1</v>
      </c>
      <c r="Q26">
        <v>1</v>
      </c>
      <c r="R26">
        <v>1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0</v>
      </c>
      <c r="AG26">
        <v>1</v>
      </c>
      <c r="AH26">
        <v>1</v>
      </c>
      <c r="AI26">
        <v>1</v>
      </c>
    </row>
    <row r="27" spans="1:35" x14ac:dyDescent="0.3">
      <c r="A27">
        <v>4944</v>
      </c>
      <c r="B27">
        <v>0</v>
      </c>
      <c r="C27">
        <v>1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1</v>
      </c>
      <c r="K27">
        <v>0</v>
      </c>
      <c r="L27">
        <v>0</v>
      </c>
      <c r="M27">
        <v>0</v>
      </c>
      <c r="N27">
        <v>0</v>
      </c>
      <c r="O27">
        <v>0</v>
      </c>
      <c r="P27">
        <v>1</v>
      </c>
      <c r="Q27">
        <v>0</v>
      </c>
      <c r="R27">
        <v>1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1</v>
      </c>
      <c r="AA27">
        <v>0</v>
      </c>
      <c r="AB27">
        <v>0</v>
      </c>
      <c r="AC27">
        <v>1</v>
      </c>
      <c r="AD27">
        <v>1</v>
      </c>
      <c r="AE27">
        <v>0</v>
      </c>
      <c r="AF27">
        <v>0</v>
      </c>
      <c r="AG27">
        <v>0</v>
      </c>
      <c r="AH27">
        <v>0</v>
      </c>
      <c r="AI27">
        <v>1</v>
      </c>
    </row>
    <row r="28" spans="1:35" x14ac:dyDescent="0.3">
      <c r="A28">
        <v>4946</v>
      </c>
      <c r="B28">
        <v>1</v>
      </c>
      <c r="C28">
        <v>1</v>
      </c>
      <c r="D28">
        <v>1</v>
      </c>
      <c r="E28">
        <v>0</v>
      </c>
      <c r="F28">
        <v>1</v>
      </c>
      <c r="G28">
        <v>0</v>
      </c>
      <c r="H28">
        <v>1</v>
      </c>
      <c r="I28">
        <v>1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0</v>
      </c>
      <c r="T28">
        <v>1</v>
      </c>
      <c r="U28">
        <v>0</v>
      </c>
      <c r="V28">
        <v>1</v>
      </c>
      <c r="W28">
        <v>0</v>
      </c>
      <c r="X28">
        <v>0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0</v>
      </c>
      <c r="AG28">
        <v>0</v>
      </c>
      <c r="AH28">
        <v>1</v>
      </c>
      <c r="AI28">
        <v>1</v>
      </c>
    </row>
    <row r="29" spans="1:35" x14ac:dyDescent="0.3">
      <c r="A29">
        <v>5621</v>
      </c>
      <c r="B29">
        <v>0</v>
      </c>
      <c r="C29">
        <v>0</v>
      </c>
      <c r="D29">
        <v>1</v>
      </c>
      <c r="E29">
        <v>1</v>
      </c>
      <c r="F29">
        <v>1</v>
      </c>
      <c r="G29">
        <v>1</v>
      </c>
      <c r="H29">
        <v>0</v>
      </c>
      <c r="I29">
        <v>0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0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0</v>
      </c>
      <c r="AF29">
        <v>0</v>
      </c>
      <c r="AG29">
        <v>1</v>
      </c>
      <c r="AH29">
        <v>1</v>
      </c>
      <c r="AI29">
        <v>1</v>
      </c>
    </row>
    <row r="30" spans="1:35" x14ac:dyDescent="0.3">
      <c r="A30">
        <v>5622</v>
      </c>
      <c r="B30">
        <v>1</v>
      </c>
      <c r="C30">
        <v>1</v>
      </c>
      <c r="D30">
        <v>1</v>
      </c>
      <c r="E30">
        <v>1</v>
      </c>
      <c r="F30">
        <v>1</v>
      </c>
      <c r="G30">
        <v>1</v>
      </c>
      <c r="H30">
        <v>1</v>
      </c>
      <c r="I30">
        <v>1</v>
      </c>
      <c r="J30">
        <v>1</v>
      </c>
      <c r="K30">
        <v>1</v>
      </c>
      <c r="L30">
        <v>1</v>
      </c>
      <c r="M30">
        <v>0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0</v>
      </c>
      <c r="AG30">
        <v>1</v>
      </c>
      <c r="AH30">
        <v>1</v>
      </c>
      <c r="AI30">
        <v>1</v>
      </c>
    </row>
    <row r="31" spans="1:35" x14ac:dyDescent="0.3">
      <c r="A31">
        <v>5623</v>
      </c>
      <c r="B31">
        <v>0</v>
      </c>
      <c r="C31">
        <v>1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1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0</v>
      </c>
      <c r="AF31">
        <v>0</v>
      </c>
      <c r="AG31">
        <v>0</v>
      </c>
      <c r="AH31">
        <v>0</v>
      </c>
      <c r="AI31">
        <v>0</v>
      </c>
    </row>
    <row r="32" spans="1:35" x14ac:dyDescent="0.3">
      <c r="A32">
        <v>5624</v>
      </c>
      <c r="B32">
        <v>1</v>
      </c>
      <c r="C32">
        <v>1</v>
      </c>
      <c r="D32">
        <v>1</v>
      </c>
      <c r="E32">
        <v>1</v>
      </c>
      <c r="F32">
        <v>1</v>
      </c>
      <c r="G32">
        <v>1</v>
      </c>
      <c r="H32">
        <v>1</v>
      </c>
      <c r="I32">
        <v>1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0</v>
      </c>
      <c r="V32">
        <v>1</v>
      </c>
      <c r="W32">
        <v>1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0</v>
      </c>
      <c r="AG32">
        <v>1</v>
      </c>
      <c r="AH32">
        <v>1</v>
      </c>
      <c r="AI32">
        <v>1</v>
      </c>
    </row>
    <row r="33" spans="1:35" x14ac:dyDescent="0.3">
      <c r="A33">
        <v>5625</v>
      </c>
      <c r="B33">
        <v>1</v>
      </c>
      <c r="C33">
        <v>1</v>
      </c>
      <c r="D33">
        <v>0</v>
      </c>
      <c r="E33">
        <v>1</v>
      </c>
      <c r="F33">
        <v>1</v>
      </c>
      <c r="G33">
        <v>0</v>
      </c>
      <c r="H33">
        <v>1</v>
      </c>
      <c r="I33">
        <v>0</v>
      </c>
      <c r="J33">
        <v>0</v>
      </c>
      <c r="K33">
        <v>0</v>
      </c>
      <c r="L33">
        <v>1</v>
      </c>
      <c r="M33">
        <v>1</v>
      </c>
      <c r="N33">
        <v>0</v>
      </c>
      <c r="O33">
        <v>0</v>
      </c>
      <c r="P33">
        <v>1</v>
      </c>
      <c r="Q33">
        <v>0</v>
      </c>
      <c r="R33">
        <v>1</v>
      </c>
      <c r="S33">
        <v>0</v>
      </c>
      <c r="T33">
        <v>0</v>
      </c>
      <c r="U33">
        <v>0</v>
      </c>
      <c r="V33">
        <v>1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1</v>
      </c>
      <c r="AD33">
        <v>1</v>
      </c>
      <c r="AE33">
        <v>0</v>
      </c>
      <c r="AF33">
        <v>0</v>
      </c>
      <c r="AG33">
        <v>1</v>
      </c>
      <c r="AH33">
        <v>1</v>
      </c>
      <c r="AI33">
        <v>0</v>
      </c>
    </row>
    <row r="34" spans="1:35" x14ac:dyDescent="0.3">
      <c r="A34">
        <v>7345</v>
      </c>
      <c r="B34">
        <v>1</v>
      </c>
      <c r="C34">
        <v>1</v>
      </c>
      <c r="D34">
        <v>0</v>
      </c>
      <c r="E34">
        <v>1</v>
      </c>
      <c r="F34">
        <v>1</v>
      </c>
      <c r="G34">
        <v>0</v>
      </c>
      <c r="H34">
        <v>1</v>
      </c>
      <c r="I34">
        <v>0</v>
      </c>
      <c r="J34">
        <v>1</v>
      </c>
      <c r="K34">
        <v>0</v>
      </c>
      <c r="L34">
        <v>1</v>
      </c>
      <c r="M34">
        <v>0</v>
      </c>
      <c r="N34">
        <v>0</v>
      </c>
      <c r="O34">
        <v>1</v>
      </c>
      <c r="P34">
        <v>1</v>
      </c>
      <c r="Q34">
        <v>1</v>
      </c>
      <c r="R34">
        <v>1</v>
      </c>
      <c r="S34">
        <v>1</v>
      </c>
      <c r="T34">
        <v>0</v>
      </c>
      <c r="U34">
        <v>0</v>
      </c>
      <c r="V34">
        <v>0</v>
      </c>
      <c r="W34">
        <v>0</v>
      </c>
      <c r="X34">
        <v>0</v>
      </c>
      <c r="Y34">
        <v>1</v>
      </c>
      <c r="Z34">
        <v>1</v>
      </c>
      <c r="AA34">
        <v>1</v>
      </c>
      <c r="AB34">
        <v>0</v>
      </c>
      <c r="AC34">
        <v>1</v>
      </c>
      <c r="AD34">
        <v>1</v>
      </c>
      <c r="AE34">
        <v>0</v>
      </c>
      <c r="AF34">
        <v>0</v>
      </c>
      <c r="AG34">
        <v>1</v>
      </c>
      <c r="AH34">
        <v>1</v>
      </c>
      <c r="AI34">
        <v>1</v>
      </c>
    </row>
    <row r="35" spans="1:35" x14ac:dyDescent="0.3">
      <c r="A35">
        <v>7346</v>
      </c>
      <c r="B35">
        <v>1</v>
      </c>
      <c r="C35">
        <v>1</v>
      </c>
      <c r="D35">
        <v>1</v>
      </c>
      <c r="E35">
        <v>1</v>
      </c>
      <c r="F35">
        <v>1</v>
      </c>
      <c r="G35">
        <v>0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0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0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0</v>
      </c>
      <c r="AG35">
        <v>0</v>
      </c>
      <c r="AH35">
        <v>1</v>
      </c>
      <c r="AI35">
        <v>1</v>
      </c>
    </row>
    <row r="36" spans="1:35" x14ac:dyDescent="0.3">
      <c r="A36">
        <v>7348</v>
      </c>
      <c r="B36">
        <v>0</v>
      </c>
      <c r="C36">
        <v>1</v>
      </c>
      <c r="D36">
        <v>0</v>
      </c>
      <c r="E36">
        <v>1</v>
      </c>
      <c r="F36">
        <v>0</v>
      </c>
      <c r="G36">
        <v>0</v>
      </c>
      <c r="H36">
        <v>0</v>
      </c>
      <c r="I36">
        <v>0</v>
      </c>
      <c r="J36">
        <v>1</v>
      </c>
      <c r="K36">
        <v>1</v>
      </c>
      <c r="L36">
        <v>0</v>
      </c>
      <c r="M36">
        <v>0</v>
      </c>
      <c r="N36">
        <v>0</v>
      </c>
      <c r="O36">
        <v>0</v>
      </c>
      <c r="P36">
        <v>1</v>
      </c>
      <c r="Q36">
        <v>0</v>
      </c>
      <c r="R36">
        <v>1</v>
      </c>
      <c r="S36">
        <v>1</v>
      </c>
      <c r="T36">
        <v>0</v>
      </c>
      <c r="U36">
        <v>0</v>
      </c>
      <c r="V36">
        <v>1</v>
      </c>
      <c r="W36">
        <v>0</v>
      </c>
      <c r="X36">
        <v>0</v>
      </c>
      <c r="Y36">
        <v>1</v>
      </c>
      <c r="Z36">
        <v>1</v>
      </c>
      <c r="AA36">
        <v>1</v>
      </c>
      <c r="AB36">
        <v>0</v>
      </c>
      <c r="AC36">
        <v>1</v>
      </c>
      <c r="AD36">
        <v>1</v>
      </c>
      <c r="AE36">
        <v>1</v>
      </c>
      <c r="AF36">
        <v>0</v>
      </c>
      <c r="AG36">
        <v>1</v>
      </c>
      <c r="AH36">
        <v>0</v>
      </c>
      <c r="AI36">
        <v>0</v>
      </c>
    </row>
    <row r="37" spans="1:35" x14ac:dyDescent="0.3">
      <c r="A37">
        <v>7349</v>
      </c>
      <c r="B37">
        <v>1</v>
      </c>
      <c r="C37">
        <v>1</v>
      </c>
      <c r="D37">
        <v>0</v>
      </c>
      <c r="E37">
        <v>1</v>
      </c>
      <c r="F37">
        <v>1</v>
      </c>
      <c r="G37">
        <v>0</v>
      </c>
      <c r="H37">
        <v>1</v>
      </c>
      <c r="I37">
        <v>1</v>
      </c>
      <c r="J37">
        <v>1</v>
      </c>
      <c r="K37">
        <v>0</v>
      </c>
      <c r="L37">
        <v>1</v>
      </c>
      <c r="M37">
        <v>0</v>
      </c>
      <c r="N37">
        <v>0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0</v>
      </c>
      <c r="V37">
        <v>0</v>
      </c>
      <c r="W37">
        <v>0</v>
      </c>
      <c r="X37">
        <v>0</v>
      </c>
      <c r="Y37">
        <v>1</v>
      </c>
      <c r="Z37">
        <v>1</v>
      </c>
      <c r="AA37">
        <v>1</v>
      </c>
      <c r="AB37">
        <v>0</v>
      </c>
      <c r="AC37">
        <v>1</v>
      </c>
      <c r="AD37">
        <v>1</v>
      </c>
      <c r="AE37">
        <v>0</v>
      </c>
      <c r="AF37">
        <v>0</v>
      </c>
      <c r="AG37">
        <v>1</v>
      </c>
      <c r="AH37">
        <v>1</v>
      </c>
      <c r="AI37">
        <v>1</v>
      </c>
    </row>
    <row r="38" spans="1:35" x14ac:dyDescent="0.3">
      <c r="A38">
        <v>7860</v>
      </c>
      <c r="B38">
        <v>1</v>
      </c>
      <c r="C38">
        <v>1</v>
      </c>
      <c r="D38">
        <v>1</v>
      </c>
      <c r="E38">
        <v>1</v>
      </c>
      <c r="F38">
        <v>1</v>
      </c>
      <c r="G38">
        <v>1</v>
      </c>
      <c r="H38">
        <v>1</v>
      </c>
      <c r="I38">
        <v>1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1</v>
      </c>
      <c r="Y38">
        <v>1</v>
      </c>
      <c r="Z38">
        <v>1</v>
      </c>
      <c r="AA38">
        <v>1</v>
      </c>
      <c r="AB38">
        <v>1</v>
      </c>
      <c r="AC38">
        <v>1</v>
      </c>
      <c r="AD38">
        <v>1</v>
      </c>
      <c r="AE38">
        <v>1</v>
      </c>
      <c r="AF38">
        <v>0</v>
      </c>
      <c r="AG38">
        <v>1</v>
      </c>
      <c r="AH38">
        <v>1</v>
      </c>
      <c r="AI38">
        <v>1</v>
      </c>
    </row>
    <row r="39" spans="1:35" x14ac:dyDescent="0.3">
      <c r="A39">
        <v>7861</v>
      </c>
      <c r="B39">
        <v>1</v>
      </c>
      <c r="C39">
        <v>1</v>
      </c>
      <c r="D39">
        <v>0</v>
      </c>
      <c r="E39">
        <v>1</v>
      </c>
      <c r="F39">
        <v>1</v>
      </c>
      <c r="G39">
        <v>1</v>
      </c>
      <c r="H39">
        <v>1</v>
      </c>
      <c r="I39">
        <v>0</v>
      </c>
      <c r="J39">
        <v>1</v>
      </c>
      <c r="K39">
        <v>1</v>
      </c>
      <c r="L39">
        <v>1</v>
      </c>
      <c r="M39">
        <v>0</v>
      </c>
      <c r="N39">
        <v>0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1</v>
      </c>
      <c r="Y39">
        <v>1</v>
      </c>
      <c r="Z39">
        <v>1</v>
      </c>
      <c r="AA39">
        <v>1</v>
      </c>
      <c r="AB39">
        <v>0</v>
      </c>
      <c r="AC39">
        <v>1</v>
      </c>
      <c r="AD39">
        <v>1</v>
      </c>
      <c r="AE39">
        <v>1</v>
      </c>
      <c r="AF39">
        <v>0</v>
      </c>
      <c r="AG39">
        <v>1</v>
      </c>
      <c r="AH39">
        <v>1</v>
      </c>
      <c r="AI39">
        <v>1</v>
      </c>
    </row>
    <row r="40" spans="1:35" x14ac:dyDescent="0.3">
      <c r="A40">
        <v>7862</v>
      </c>
      <c r="B40">
        <v>1</v>
      </c>
      <c r="C40">
        <v>1</v>
      </c>
      <c r="D40">
        <v>1</v>
      </c>
      <c r="E40">
        <v>1</v>
      </c>
      <c r="F40">
        <v>1</v>
      </c>
      <c r="G40">
        <v>0</v>
      </c>
      <c r="H40">
        <v>1</v>
      </c>
      <c r="I40">
        <v>0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0</v>
      </c>
      <c r="Q40">
        <v>0</v>
      </c>
      <c r="R40">
        <v>1</v>
      </c>
      <c r="S40">
        <v>1</v>
      </c>
      <c r="T40">
        <v>1</v>
      </c>
      <c r="U40">
        <v>1</v>
      </c>
      <c r="V40">
        <v>1</v>
      </c>
      <c r="W40">
        <v>1</v>
      </c>
      <c r="X40">
        <v>1</v>
      </c>
      <c r="Y40">
        <v>1</v>
      </c>
      <c r="Z40">
        <v>1</v>
      </c>
      <c r="AA40">
        <v>1</v>
      </c>
      <c r="AB40">
        <v>0</v>
      </c>
      <c r="AC40">
        <v>1</v>
      </c>
      <c r="AD40">
        <v>1</v>
      </c>
      <c r="AE40">
        <v>1</v>
      </c>
      <c r="AF40">
        <v>0</v>
      </c>
      <c r="AG40">
        <v>1</v>
      </c>
      <c r="AH40">
        <v>1</v>
      </c>
      <c r="AI40">
        <v>0</v>
      </c>
    </row>
    <row r="41" spans="1:35" x14ac:dyDescent="0.3">
      <c r="A41">
        <v>7863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1</v>
      </c>
      <c r="AE41">
        <v>0</v>
      </c>
      <c r="AF41">
        <v>0</v>
      </c>
      <c r="AG41">
        <v>0</v>
      </c>
      <c r="AH41">
        <v>0</v>
      </c>
      <c r="AI41">
        <v>0</v>
      </c>
    </row>
    <row r="42" spans="1:35" x14ac:dyDescent="0.3">
      <c r="A42">
        <v>7864</v>
      </c>
      <c r="B42">
        <v>1</v>
      </c>
      <c r="C42">
        <v>1</v>
      </c>
      <c r="D42">
        <v>0</v>
      </c>
      <c r="E42">
        <v>1</v>
      </c>
      <c r="F42">
        <v>1</v>
      </c>
      <c r="G42">
        <v>0</v>
      </c>
      <c r="H42">
        <v>0</v>
      </c>
      <c r="I42">
        <v>0</v>
      </c>
      <c r="J42">
        <v>0</v>
      </c>
      <c r="K42">
        <v>0</v>
      </c>
      <c r="L42">
        <v>1</v>
      </c>
      <c r="M42">
        <v>0</v>
      </c>
      <c r="N42">
        <v>1</v>
      </c>
      <c r="O42">
        <v>1</v>
      </c>
      <c r="P42">
        <v>1</v>
      </c>
      <c r="Q42">
        <v>0</v>
      </c>
      <c r="R42">
        <v>1</v>
      </c>
      <c r="S42">
        <v>1</v>
      </c>
      <c r="T42">
        <v>0</v>
      </c>
      <c r="U42">
        <v>1</v>
      </c>
      <c r="V42">
        <v>0</v>
      </c>
      <c r="W42">
        <v>0</v>
      </c>
      <c r="X42">
        <v>0</v>
      </c>
      <c r="Y42">
        <v>1</v>
      </c>
      <c r="Z42">
        <v>0</v>
      </c>
      <c r="AA42">
        <v>0</v>
      </c>
      <c r="AB42">
        <v>0</v>
      </c>
      <c r="AC42">
        <v>1</v>
      </c>
      <c r="AD42">
        <v>1</v>
      </c>
      <c r="AE42">
        <v>1</v>
      </c>
      <c r="AF42">
        <v>0</v>
      </c>
      <c r="AG42">
        <v>1</v>
      </c>
      <c r="AH42">
        <v>1</v>
      </c>
      <c r="AI42">
        <v>0</v>
      </c>
    </row>
    <row r="43" spans="1:35" x14ac:dyDescent="0.3">
      <c r="A43">
        <v>7966</v>
      </c>
      <c r="B43">
        <v>1</v>
      </c>
      <c r="C43">
        <v>1</v>
      </c>
      <c r="D43">
        <v>0</v>
      </c>
      <c r="E43">
        <v>1</v>
      </c>
      <c r="F43">
        <v>0</v>
      </c>
      <c r="G43">
        <v>0</v>
      </c>
      <c r="H43">
        <v>1</v>
      </c>
      <c r="I43">
        <v>0</v>
      </c>
      <c r="J43">
        <v>0</v>
      </c>
      <c r="K43">
        <v>0</v>
      </c>
      <c r="L43">
        <v>1</v>
      </c>
      <c r="M43">
        <v>0</v>
      </c>
      <c r="N43">
        <v>0</v>
      </c>
      <c r="O43">
        <v>0</v>
      </c>
      <c r="P43">
        <v>0</v>
      </c>
      <c r="Q43">
        <v>0</v>
      </c>
      <c r="R43">
        <v>1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1</v>
      </c>
      <c r="AH43">
        <v>0</v>
      </c>
      <c r="AI43">
        <v>0</v>
      </c>
    </row>
    <row r="44" spans="1:35" x14ac:dyDescent="0.3">
      <c r="A44">
        <v>7967</v>
      </c>
      <c r="B44">
        <v>1</v>
      </c>
      <c r="C44">
        <v>1</v>
      </c>
      <c r="D44">
        <v>1</v>
      </c>
      <c r="E44">
        <v>1</v>
      </c>
      <c r="F44">
        <v>1</v>
      </c>
      <c r="G44">
        <v>0</v>
      </c>
      <c r="H44">
        <v>1</v>
      </c>
      <c r="I44">
        <v>1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0</v>
      </c>
      <c r="AG44">
        <v>1</v>
      </c>
      <c r="AH44">
        <v>1</v>
      </c>
      <c r="AI44">
        <v>1</v>
      </c>
    </row>
    <row r="45" spans="1:35" x14ac:dyDescent="0.3">
      <c r="A45">
        <v>7968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</row>
    <row r="46" spans="1:35" x14ac:dyDescent="0.3">
      <c r="A46">
        <v>7969</v>
      </c>
      <c r="B46">
        <v>1</v>
      </c>
      <c r="C46">
        <v>1</v>
      </c>
      <c r="D46">
        <v>1</v>
      </c>
      <c r="E46">
        <v>1</v>
      </c>
      <c r="F46">
        <v>1</v>
      </c>
      <c r="G46">
        <v>1</v>
      </c>
      <c r="H46">
        <v>1</v>
      </c>
      <c r="I46">
        <v>1</v>
      </c>
      <c r="J46">
        <v>1</v>
      </c>
      <c r="K46">
        <v>0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0</v>
      </c>
      <c r="T46">
        <v>1</v>
      </c>
      <c r="U46">
        <v>1</v>
      </c>
      <c r="V46">
        <v>1</v>
      </c>
      <c r="W46">
        <v>1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0</v>
      </c>
      <c r="AG46">
        <v>1</v>
      </c>
      <c r="AH46">
        <v>1</v>
      </c>
      <c r="AI46">
        <v>1</v>
      </c>
    </row>
    <row r="47" spans="1:35" x14ac:dyDescent="0.3">
      <c r="A47">
        <v>7970</v>
      </c>
      <c r="B47">
        <v>0</v>
      </c>
      <c r="C47">
        <v>0</v>
      </c>
      <c r="D47">
        <v>0</v>
      </c>
      <c r="E47">
        <v>1</v>
      </c>
      <c r="F47">
        <v>1</v>
      </c>
      <c r="G47">
        <v>0</v>
      </c>
      <c r="H47">
        <v>1</v>
      </c>
      <c r="I47">
        <v>0</v>
      </c>
      <c r="J47">
        <v>0</v>
      </c>
      <c r="K47">
        <v>0</v>
      </c>
      <c r="L47">
        <v>1</v>
      </c>
      <c r="M47">
        <v>0</v>
      </c>
      <c r="N47">
        <v>0</v>
      </c>
      <c r="O47">
        <v>0</v>
      </c>
      <c r="P47">
        <v>1</v>
      </c>
      <c r="Q47">
        <v>0</v>
      </c>
      <c r="R47">
        <v>1</v>
      </c>
      <c r="S47">
        <v>1</v>
      </c>
      <c r="T47">
        <v>0</v>
      </c>
      <c r="U47">
        <v>0</v>
      </c>
      <c r="V47">
        <v>0</v>
      </c>
      <c r="W47">
        <v>0</v>
      </c>
      <c r="X47">
        <v>0</v>
      </c>
      <c r="Y47">
        <v>1</v>
      </c>
      <c r="Z47">
        <v>0</v>
      </c>
      <c r="AA47">
        <v>0</v>
      </c>
      <c r="AB47">
        <v>0</v>
      </c>
      <c r="AC47">
        <v>1</v>
      </c>
      <c r="AD47">
        <v>1</v>
      </c>
      <c r="AE47">
        <v>0</v>
      </c>
      <c r="AF47">
        <v>0</v>
      </c>
      <c r="AG47">
        <v>0</v>
      </c>
      <c r="AH47">
        <v>0</v>
      </c>
      <c r="AI47">
        <v>0</v>
      </c>
    </row>
    <row r="48" spans="1:35" x14ac:dyDescent="0.3">
      <c r="A48">
        <v>9648</v>
      </c>
      <c r="B48">
        <v>1</v>
      </c>
      <c r="C48">
        <v>1</v>
      </c>
      <c r="D48">
        <v>1</v>
      </c>
      <c r="E48">
        <v>1</v>
      </c>
      <c r="F48">
        <v>1</v>
      </c>
      <c r="G48">
        <v>1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0</v>
      </c>
      <c r="AG48">
        <v>1</v>
      </c>
      <c r="AH48">
        <v>1</v>
      </c>
      <c r="AI48">
        <v>1</v>
      </c>
    </row>
    <row r="49" spans="1:35" x14ac:dyDescent="0.3">
      <c r="A49">
        <v>9649</v>
      </c>
      <c r="B49">
        <v>0</v>
      </c>
      <c r="C49">
        <v>0</v>
      </c>
      <c r="D49">
        <v>0</v>
      </c>
      <c r="E49">
        <v>1</v>
      </c>
      <c r="F49">
        <v>1</v>
      </c>
      <c r="G49">
        <v>0</v>
      </c>
      <c r="H49">
        <v>1</v>
      </c>
      <c r="I49">
        <v>0</v>
      </c>
      <c r="J49">
        <v>0</v>
      </c>
      <c r="K49">
        <v>0</v>
      </c>
      <c r="L49">
        <v>1</v>
      </c>
      <c r="M49">
        <v>0</v>
      </c>
      <c r="N49">
        <v>1</v>
      </c>
      <c r="O49">
        <v>1</v>
      </c>
      <c r="P49">
        <v>0</v>
      </c>
      <c r="Q49">
        <v>0</v>
      </c>
      <c r="R49">
        <v>1</v>
      </c>
      <c r="S49">
        <v>0</v>
      </c>
      <c r="T49">
        <v>0</v>
      </c>
      <c r="U49">
        <v>0</v>
      </c>
      <c r="V49">
        <v>0</v>
      </c>
      <c r="W49">
        <v>1</v>
      </c>
      <c r="X49">
        <v>1</v>
      </c>
      <c r="Y49">
        <v>0</v>
      </c>
      <c r="Z49">
        <v>0</v>
      </c>
      <c r="AA49">
        <v>0</v>
      </c>
      <c r="AB49">
        <v>1</v>
      </c>
      <c r="AC49">
        <v>1</v>
      </c>
      <c r="AD49">
        <v>1</v>
      </c>
      <c r="AE49">
        <v>0</v>
      </c>
      <c r="AF49">
        <v>0</v>
      </c>
      <c r="AG49">
        <v>0</v>
      </c>
      <c r="AH49">
        <v>0</v>
      </c>
      <c r="AI49">
        <v>0</v>
      </c>
    </row>
    <row r="50" spans="1:35" x14ac:dyDescent="0.3">
      <c r="A50">
        <v>9650</v>
      </c>
      <c r="B50">
        <v>1</v>
      </c>
      <c r="C50">
        <v>1</v>
      </c>
      <c r="D50">
        <v>0</v>
      </c>
      <c r="E50">
        <v>1</v>
      </c>
      <c r="F50">
        <v>1</v>
      </c>
      <c r="G50">
        <v>0</v>
      </c>
      <c r="H50">
        <v>1</v>
      </c>
      <c r="I50">
        <v>0</v>
      </c>
      <c r="J50">
        <v>1</v>
      </c>
      <c r="K50">
        <v>0</v>
      </c>
      <c r="L50">
        <v>1</v>
      </c>
      <c r="M50">
        <v>1</v>
      </c>
      <c r="N50">
        <v>0</v>
      </c>
      <c r="O50">
        <v>1</v>
      </c>
      <c r="P50">
        <v>0</v>
      </c>
      <c r="Q50">
        <v>1</v>
      </c>
      <c r="R50">
        <v>1</v>
      </c>
      <c r="S50">
        <v>1</v>
      </c>
      <c r="T50">
        <v>1</v>
      </c>
      <c r="U50">
        <v>1</v>
      </c>
      <c r="V50">
        <v>0</v>
      </c>
      <c r="W50">
        <v>1</v>
      </c>
      <c r="X50">
        <v>1</v>
      </c>
      <c r="Y50">
        <v>1</v>
      </c>
      <c r="Z50">
        <v>1</v>
      </c>
      <c r="AA50">
        <v>1</v>
      </c>
      <c r="AB50">
        <v>0</v>
      </c>
      <c r="AC50">
        <v>1</v>
      </c>
      <c r="AD50">
        <v>1</v>
      </c>
      <c r="AE50">
        <v>0</v>
      </c>
      <c r="AF50">
        <v>0</v>
      </c>
      <c r="AG50">
        <v>0</v>
      </c>
      <c r="AH50">
        <v>1</v>
      </c>
      <c r="AI50">
        <v>1</v>
      </c>
    </row>
    <row r="51" spans="1:35" x14ac:dyDescent="0.3">
      <c r="A51">
        <v>9651</v>
      </c>
      <c r="B51">
        <v>0</v>
      </c>
      <c r="C51">
        <v>1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1</v>
      </c>
      <c r="AE51">
        <v>0</v>
      </c>
      <c r="AF51">
        <v>0</v>
      </c>
      <c r="AG51">
        <v>1</v>
      </c>
      <c r="AH51">
        <v>0</v>
      </c>
      <c r="AI51">
        <v>0</v>
      </c>
    </row>
    <row r="52" spans="1:35" x14ac:dyDescent="0.3">
      <c r="A52">
        <v>9652</v>
      </c>
      <c r="B52">
        <v>0</v>
      </c>
      <c r="C52">
        <v>1</v>
      </c>
      <c r="D52">
        <v>0</v>
      </c>
      <c r="E52">
        <v>0</v>
      </c>
      <c r="F52">
        <v>1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</row>
    <row r="53" spans="1:35" x14ac:dyDescent="0.3">
      <c r="A53">
        <v>9970</v>
      </c>
      <c r="B53">
        <v>1</v>
      </c>
      <c r="C53">
        <v>1</v>
      </c>
      <c r="D53">
        <v>0</v>
      </c>
      <c r="E53">
        <v>1</v>
      </c>
      <c r="F53">
        <v>1</v>
      </c>
      <c r="G53">
        <v>0</v>
      </c>
      <c r="H53">
        <v>1</v>
      </c>
      <c r="I53">
        <v>1</v>
      </c>
      <c r="J53">
        <v>1</v>
      </c>
      <c r="K53">
        <v>0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0</v>
      </c>
      <c r="V53">
        <v>1</v>
      </c>
      <c r="W53">
        <v>0</v>
      </c>
      <c r="X53">
        <v>0</v>
      </c>
      <c r="Y53">
        <v>1</v>
      </c>
      <c r="Z53">
        <v>1</v>
      </c>
      <c r="AA53">
        <v>1</v>
      </c>
      <c r="AB53">
        <v>0</v>
      </c>
      <c r="AC53">
        <v>1</v>
      </c>
      <c r="AD53">
        <v>1</v>
      </c>
      <c r="AE53">
        <v>0</v>
      </c>
      <c r="AF53">
        <v>0</v>
      </c>
      <c r="AG53">
        <v>1</v>
      </c>
      <c r="AH53">
        <v>1</v>
      </c>
      <c r="AI53">
        <v>1</v>
      </c>
    </row>
    <row r="54" spans="1:35" x14ac:dyDescent="0.3">
      <c r="A54">
        <v>2163</v>
      </c>
      <c r="B54">
        <v>0</v>
      </c>
      <c r="C54">
        <v>0</v>
      </c>
      <c r="D54">
        <v>0</v>
      </c>
      <c r="E54">
        <v>0</v>
      </c>
      <c r="F54">
        <v>0</v>
      </c>
      <c r="G54">
        <v>1</v>
      </c>
      <c r="H54">
        <v>0</v>
      </c>
      <c r="I54">
        <v>0</v>
      </c>
      <c r="J54">
        <v>1</v>
      </c>
      <c r="K54">
        <v>1</v>
      </c>
      <c r="L54">
        <v>0</v>
      </c>
      <c r="M54">
        <v>1</v>
      </c>
      <c r="N54">
        <v>0</v>
      </c>
      <c r="O54">
        <v>0</v>
      </c>
      <c r="P54">
        <v>1</v>
      </c>
      <c r="Q54">
        <v>0</v>
      </c>
      <c r="R54">
        <v>0</v>
      </c>
      <c r="S54">
        <v>1</v>
      </c>
      <c r="T54">
        <v>0</v>
      </c>
      <c r="U54">
        <v>0</v>
      </c>
      <c r="V54">
        <v>0</v>
      </c>
      <c r="W54">
        <v>0</v>
      </c>
      <c r="X54">
        <v>0</v>
      </c>
      <c r="Y54">
        <v>1</v>
      </c>
      <c r="Z54">
        <v>0</v>
      </c>
      <c r="AA54">
        <v>1</v>
      </c>
      <c r="AB54">
        <v>1</v>
      </c>
      <c r="AC54">
        <v>0</v>
      </c>
      <c r="AD54">
        <v>1</v>
      </c>
      <c r="AE54">
        <v>1</v>
      </c>
      <c r="AF54">
        <v>0</v>
      </c>
      <c r="AG54">
        <v>0</v>
      </c>
      <c r="AH54">
        <v>0</v>
      </c>
      <c r="AI54">
        <v>0</v>
      </c>
    </row>
    <row r="55" spans="1:35" x14ac:dyDescent="0.3">
      <c r="A55">
        <v>2743</v>
      </c>
      <c r="B55">
        <v>1</v>
      </c>
      <c r="C55">
        <v>0</v>
      </c>
      <c r="D55">
        <v>0</v>
      </c>
      <c r="E55">
        <v>0</v>
      </c>
      <c r="F55">
        <v>0</v>
      </c>
      <c r="G55">
        <v>0</v>
      </c>
      <c r="H55">
        <v>1</v>
      </c>
      <c r="I55">
        <v>1</v>
      </c>
      <c r="J55">
        <v>1</v>
      </c>
      <c r="K55">
        <v>0</v>
      </c>
      <c r="L55">
        <v>1</v>
      </c>
      <c r="M55">
        <v>0</v>
      </c>
      <c r="N55">
        <v>0</v>
      </c>
      <c r="O55">
        <v>1</v>
      </c>
      <c r="P55">
        <v>0</v>
      </c>
      <c r="Q55">
        <v>1</v>
      </c>
      <c r="R55">
        <v>0</v>
      </c>
      <c r="S55">
        <v>0</v>
      </c>
      <c r="T55">
        <v>1</v>
      </c>
      <c r="U55">
        <v>0</v>
      </c>
      <c r="V55">
        <v>0</v>
      </c>
      <c r="W55">
        <v>0</v>
      </c>
      <c r="X55">
        <v>0</v>
      </c>
      <c r="Y55">
        <v>1</v>
      </c>
      <c r="Z55">
        <v>0</v>
      </c>
      <c r="AA55">
        <v>0</v>
      </c>
      <c r="AB55">
        <v>0</v>
      </c>
      <c r="AC55">
        <v>1</v>
      </c>
      <c r="AD55">
        <v>1</v>
      </c>
      <c r="AE55">
        <v>1</v>
      </c>
      <c r="AF55">
        <v>0</v>
      </c>
      <c r="AG55">
        <v>1</v>
      </c>
      <c r="AH55">
        <v>1</v>
      </c>
      <c r="AI55">
        <v>1</v>
      </c>
    </row>
    <row r="56" spans="1:35" x14ac:dyDescent="0.3">
      <c r="A56">
        <v>4945</v>
      </c>
      <c r="B56">
        <v>0</v>
      </c>
      <c r="C56">
        <v>1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</row>
    <row r="57" spans="1:35" x14ac:dyDescent="0.3">
      <c r="A57">
        <v>7347</v>
      </c>
      <c r="B57">
        <v>0</v>
      </c>
      <c r="C57">
        <v>0</v>
      </c>
      <c r="D57">
        <v>0</v>
      </c>
      <c r="E57">
        <v>0</v>
      </c>
      <c r="F57">
        <v>0</v>
      </c>
      <c r="G57">
        <v>1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1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1</v>
      </c>
      <c r="AB57">
        <v>0</v>
      </c>
      <c r="AC57">
        <v>1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35F7F-77FC-4B4F-8AE8-C5A1612A8892}">
  <dimension ref="A1:H35"/>
  <sheetViews>
    <sheetView topLeftCell="A17" workbookViewId="0">
      <selection activeCell="M31" sqref="M31"/>
    </sheetView>
  </sheetViews>
  <sheetFormatPr defaultRowHeight="14.4" x14ac:dyDescent="0.3"/>
  <cols>
    <col min="1" max="1" width="12.109375" customWidth="1"/>
    <col min="2" max="3" width="8.88671875" style="2"/>
    <col min="4" max="4" width="39.33203125" customWidth="1"/>
    <col min="5" max="5" width="26.5546875" customWidth="1"/>
    <col min="6" max="7" width="8.88671875" style="2"/>
  </cols>
  <sheetData>
    <row r="1" spans="1:8" x14ac:dyDescent="0.3">
      <c r="A1" t="s">
        <v>441</v>
      </c>
      <c r="B1" s="2" t="s">
        <v>429</v>
      </c>
      <c r="C1" s="2" t="s">
        <v>431</v>
      </c>
      <c r="D1" t="s">
        <v>430</v>
      </c>
      <c r="E1" t="s">
        <v>432</v>
      </c>
      <c r="F1" s="2" t="s">
        <v>433</v>
      </c>
      <c r="G1" s="2" t="s">
        <v>435</v>
      </c>
      <c r="H1" s="2" t="s">
        <v>436</v>
      </c>
    </row>
    <row r="2" spans="1:8" x14ac:dyDescent="0.3">
      <c r="A2" t="s">
        <v>442</v>
      </c>
      <c r="B2" s="2">
        <f>Rankings!A8</f>
        <v>1</v>
      </c>
      <c r="C2" s="2">
        <f>Rankings!B8</f>
        <v>3541</v>
      </c>
      <c r="D2" t="str">
        <f>Rankings!C8</f>
        <v>The Magpie</v>
      </c>
      <c r="E2" t="str">
        <f>IF(INDEX(Teams!$H$2:$H$35,MATCH(D2,Teams!$A$2:$A$35,0))=0," ",INDEX(Teams!$H$2:$H$35,MATCH(D2,Teams!$A$2:$A$35,0)))</f>
        <v>Neil Talbott</v>
      </c>
      <c r="G2" s="2">
        <v>2</v>
      </c>
      <c r="H2" t="s">
        <v>437</v>
      </c>
    </row>
    <row r="3" spans="1:8" x14ac:dyDescent="0.3">
      <c r="A3" t="s">
        <v>443</v>
      </c>
      <c r="B3" s="2">
        <f>Rankings!A9</f>
        <v>2</v>
      </c>
      <c r="C3" s="2">
        <f>Rankings!B9</f>
        <v>3491</v>
      </c>
      <c r="D3" t="str">
        <f>Rankings!C9</f>
        <v>Alcoholus Lubricatum</v>
      </c>
      <c r="E3" t="str">
        <f>IF(INDEX(Teams!$H$2:$H$35,MATCH(D3,Teams!$A$2:$A$35,0))=0," ",INDEX(Teams!$H$2:$H$35,MATCH(D3,Teams!$A$2:$A$35,0)))</f>
        <v>Alex Selby</v>
      </c>
      <c r="G3" s="2">
        <v>1</v>
      </c>
      <c r="H3" t="s">
        <v>438</v>
      </c>
    </row>
    <row r="4" spans="1:8" x14ac:dyDescent="0.3">
      <c r="A4" t="s">
        <v>444</v>
      </c>
      <c r="B4" s="2">
        <f>Rankings!A10</f>
        <v>3</v>
      </c>
      <c r="C4" s="2">
        <f>Rankings!B10</f>
        <v>2994</v>
      </c>
      <c r="D4" t="str">
        <f>Rankings!C10</f>
        <v>Psychologicals</v>
      </c>
      <c r="E4" t="str">
        <f>IF(INDEX(Teams!$H$2:$H$35,MATCH(D4,Teams!$A$2:$A$35,0))=0," ",INDEX(Teams!$H$2:$H$35,MATCH(D4,Teams!$A$2:$A$35,0)))</f>
        <v>armchair</v>
      </c>
      <c r="H4" t="s">
        <v>439</v>
      </c>
    </row>
    <row r="5" spans="1:8" x14ac:dyDescent="0.3">
      <c r="A5" t="s">
        <v>445</v>
      </c>
      <c r="B5" s="2">
        <f>Rankings!A11</f>
        <v>4</v>
      </c>
      <c r="C5" s="2">
        <f>Rankings!B11</f>
        <v>2857</v>
      </c>
      <c r="D5" t="str">
        <f>Rankings!C11</f>
        <v>Imitation Gamers</v>
      </c>
      <c r="E5" t="str">
        <f>IF(INDEX(Teams!$H$2:$H$35,MATCH(D5,Teams!$A$2:$A$35,0))=0," ",INDEX(Teams!$H$2:$H$35,MATCH(D5,Teams!$A$2:$A$35,0)))</f>
        <v>Chris Longworth</v>
      </c>
    </row>
    <row r="6" spans="1:8" x14ac:dyDescent="0.3">
      <c r="A6" t="s">
        <v>466</v>
      </c>
      <c r="B6" s="2">
        <f>Rankings!A12</f>
        <v>5</v>
      </c>
      <c r="C6" s="2">
        <f>Rankings!B12</f>
        <v>2674</v>
      </c>
      <c r="D6" t="str">
        <f>Rankings!C12</f>
        <v>Nevermore Provisionally</v>
      </c>
      <c r="E6" t="str">
        <f>IF(INDEX(Teams!$H$2:$H$35,MATCH(D6,Teams!$A$2:$A$35,0))=0," ",INDEX(Teams!$H$2:$H$35,MATCH(D6,Teams!$A$2:$A$35,0)))</f>
        <v>Ben Tarlow</v>
      </c>
    </row>
    <row r="7" spans="1:8" x14ac:dyDescent="0.3">
      <c r="A7" t="s">
        <v>446</v>
      </c>
      <c r="B7" s="2">
        <f>Rankings!A13</f>
        <v>6</v>
      </c>
      <c r="C7" s="2">
        <f>Rankings!B13</f>
        <v>2540</v>
      </c>
      <c r="D7" t="str">
        <f>Rankings!C13</f>
        <v>The Cruciverbalists</v>
      </c>
      <c r="E7" t="str">
        <f>IF(INDEX(Teams!$H$2:$H$35,MATCH(D7,Teams!$A$2:$A$35,0))=0," ",INDEX(Teams!$H$2:$H$35,MATCH(D7,Teams!$A$2:$A$35,0)))</f>
        <v>Darren Roberts</v>
      </c>
    </row>
    <row r="8" spans="1:8" x14ac:dyDescent="0.3">
      <c r="A8" t="s">
        <v>447</v>
      </c>
      <c r="B8" s="2">
        <f>Rankings!A14</f>
        <v>7</v>
      </c>
      <c r="C8" s="2">
        <f>Rankings!B14</f>
        <v>2462</v>
      </c>
      <c r="D8" t="str">
        <f>Rankings!C14</f>
        <v>The PATHfinders</v>
      </c>
      <c r="E8" t="str">
        <f>IF(INDEX(Teams!$H$2:$H$35,MATCH(D8,Teams!$A$2:$A$35,0))=0," ",INDEX(Teams!$H$2:$H$35,MATCH(D8,Teams!$A$2:$A$35,0)))</f>
        <v>Matt Hulbert</v>
      </c>
      <c r="H8" t="s">
        <v>457</v>
      </c>
    </row>
    <row r="9" spans="1:8" x14ac:dyDescent="0.3">
      <c r="A9" t="s">
        <v>448</v>
      </c>
      <c r="B9" s="2">
        <f>Rankings!A15</f>
        <v>8</v>
      </c>
      <c r="C9" s="2">
        <f>Rankings!B15</f>
        <v>2425</v>
      </c>
      <c r="D9" t="str">
        <f>Rankings!C15</f>
        <v>No Management Potential</v>
      </c>
      <c r="E9" t="str">
        <f>IF(INDEX(Teams!$H$2:$H$35,MATCH(D9,Teams!$A$2:$A$35,0))=0," ",INDEX(Teams!$H$2:$H$35,MATCH(D9,Teams!$A$2:$A$35,0)))</f>
        <v>Steve Hames &amp; Roger Thetford</v>
      </c>
    </row>
    <row r="10" spans="1:8" x14ac:dyDescent="0.3">
      <c r="A10" t="s">
        <v>449</v>
      </c>
      <c r="B10" s="2">
        <f>Rankings!A16</f>
        <v>9</v>
      </c>
      <c r="C10" s="2">
        <f>Rankings!B16</f>
        <v>2417</v>
      </c>
      <c r="D10" t="str">
        <f>Rankings!C16</f>
        <v>Buridan's ATH</v>
      </c>
      <c r="E10" t="str">
        <f>IF(INDEX(Teams!$H$2:$H$35,MATCH(D10,Teams!$A$2:$A$35,0))=0," ",INDEX(Teams!$H$2:$H$35,MATCH(D10,Teams!$A$2:$A$35,0)))</f>
        <v>Alastair Gerrard</v>
      </c>
    </row>
    <row r="11" spans="1:8" x14ac:dyDescent="0.3">
      <c r="A11" t="s">
        <v>448</v>
      </c>
      <c r="B11" s="2">
        <f>Rankings!A17</f>
        <v>10</v>
      </c>
      <c r="C11" s="2">
        <f>Rankings!B17</f>
        <v>2414</v>
      </c>
      <c r="D11" t="str">
        <f>Rankings!C17</f>
        <v>Agatha and her three Arthurs &amp; Blaises and Wills</v>
      </c>
      <c r="E11" t="str">
        <f>IF(INDEX(Teams!$H$2:$H$35,MATCH(D11,Teams!$A$2:$A$35,0))=0," ",INDEX(Teams!$H$2:$H$35,MATCH(D11,Teams!$A$2:$A$35,0)))</f>
        <v>Andie Mayr</v>
      </c>
    </row>
    <row r="12" spans="1:8" x14ac:dyDescent="0.3">
      <c r="A12" t="s">
        <v>452</v>
      </c>
      <c r="B12" s="2">
        <f>Rankings!A18</f>
        <v>11</v>
      </c>
      <c r="C12" s="2">
        <f>Rankings!B18</f>
        <v>2378</v>
      </c>
      <c r="D12" t="str">
        <f>Rankings!C18</f>
        <v>Beef Leamington</v>
      </c>
      <c r="E12" t="str">
        <f>IF(INDEX(Teams!$H$2:$H$35,MATCH(D12,Teams!$A$2:$A$35,0))=0," ",INDEX(Teams!$H$2:$H$35,MATCH(D12,Teams!$A$2:$A$35,0)))</f>
        <v xml:space="preserve"> </v>
      </c>
    </row>
    <row r="13" spans="1:8" x14ac:dyDescent="0.3">
      <c r="A13" t="s">
        <v>450</v>
      </c>
      <c r="B13" s="2">
        <f>Rankings!A19</f>
        <v>12</v>
      </c>
      <c r="C13" s="2">
        <f>Rankings!B19</f>
        <v>2365</v>
      </c>
      <c r="D13" t="str">
        <f>Rankings!C19</f>
        <v>Welwyn Tensioned</v>
      </c>
      <c r="E13" t="str">
        <f>IF(INDEX(Teams!$H$2:$H$35,MATCH(D13,Teams!$A$2:$A$35,0))=0," ",INDEX(Teams!$H$2:$H$35,MATCH(D13,Teams!$A$2:$A$35,0)))</f>
        <v>David Dixon</v>
      </c>
      <c r="H13" t="s">
        <v>456</v>
      </c>
    </row>
    <row r="14" spans="1:8" x14ac:dyDescent="0.3">
      <c r="A14" t="s">
        <v>451</v>
      </c>
      <c r="B14" s="2">
        <f>Rankings!A20</f>
        <v>13</v>
      </c>
      <c r="C14" s="2">
        <f>Rankings!B20</f>
        <v>2220</v>
      </c>
      <c r="D14" t="str">
        <f>Rankings!C20</f>
        <v>DaphneHQ</v>
      </c>
      <c r="E14" t="str">
        <f>IF(INDEX(Teams!$H$2:$H$35,MATCH(D14,Teams!$A$2:$A$35,0))=0," ",INDEX(Teams!$H$2:$H$35,MATCH(D14,Teams!$A$2:$A$35,0)))</f>
        <v>Seb Bacon</v>
      </c>
    </row>
    <row r="15" spans="1:8" x14ac:dyDescent="0.3">
      <c r="B15" s="2">
        <f>Rankings!A21</f>
        <v>14</v>
      </c>
      <c r="C15" s="2">
        <f>Rankings!B21</f>
        <v>2183</v>
      </c>
      <c r="D15" t="str">
        <f>Rankings!C21</f>
        <v>Urban Marsupial Orchestra</v>
      </c>
      <c r="E15" t="str">
        <f>IF(INDEX(Teams!$H$2:$H$35,MATCH(D15,Teams!$A$2:$A$35,0))=0," ",INDEX(Teams!$H$2:$H$35,MATCH(D15,Teams!$A$2:$A$35,0)))</f>
        <v>Suzanne Davies</v>
      </c>
    </row>
    <row r="16" spans="1:8" x14ac:dyDescent="0.3">
      <c r="B16" s="2">
        <f>Rankings!A22</f>
        <v>15</v>
      </c>
      <c r="C16" s="2">
        <f>Rankings!B22</f>
        <v>2105</v>
      </c>
      <c r="D16" t="str">
        <f>Rankings!C22</f>
        <v>Defying Gravitas</v>
      </c>
      <c r="E16" t="str">
        <f>IF(INDEX(Teams!$H$2:$H$35,MATCH(D16,Teams!$A$2:$A$35,0))=0," ",INDEX(Teams!$H$2:$H$35,MATCH(D16,Teams!$A$2:$A$35,0)))</f>
        <v>Catherine</v>
      </c>
    </row>
    <row r="17" spans="2:8" x14ac:dyDescent="0.3">
      <c r="B17" s="2">
        <f>Rankings!A23</f>
        <v>16</v>
      </c>
      <c r="C17" s="2">
        <f>Rankings!B23</f>
        <v>2087</v>
      </c>
      <c r="D17" t="str">
        <f>Rankings!C23</f>
        <v>North Atlantic Treasure Organisation</v>
      </c>
      <c r="E17" t="str">
        <f>IF(INDEX(Teams!$H$2:$H$35,MATCH(D17,Teams!$A$2:$A$35,0))=0," ",INDEX(Teams!$H$2:$H$35,MATCH(D17,Teams!$A$2:$A$35,0)))</f>
        <v>Matthew Gunton</v>
      </c>
    </row>
    <row r="18" spans="2:8" x14ac:dyDescent="0.3">
      <c r="B18" s="2">
        <f>Rankings!A24</f>
        <v>17</v>
      </c>
      <c r="C18" s="2">
        <f>Rankings!B24</f>
        <v>2036</v>
      </c>
      <c r="D18" t="str">
        <f>Rankings!C24</f>
        <v>Tactical Yutnori</v>
      </c>
      <c r="E18" t="str">
        <f>IF(INDEX(Teams!$H$2:$H$35,MATCH(D18,Teams!$A$2:$A$35,0))=0," ",INDEX(Teams!$H$2:$H$35,MATCH(D18,Teams!$A$2:$A$35,0)))</f>
        <v>Bryony McMillan</v>
      </c>
    </row>
    <row r="19" spans="2:8" x14ac:dyDescent="0.3">
      <c r="B19" s="2">
        <f>Rankings!A25</f>
        <v>18</v>
      </c>
      <c r="C19" s="2">
        <f>Rankings!B25</f>
        <v>1994</v>
      </c>
      <c r="D19" t="str">
        <f>Rankings!C25</f>
        <v>Team FocalPt</v>
      </c>
      <c r="E19" t="str">
        <f>IF(INDEX(Teams!$H$2:$H$35,MATCH(D19,Teams!$A$2:$A$35,0))=0," ",INDEX(Teams!$H$2:$H$35,MATCH(D19,Teams!$A$2:$A$35,0)))</f>
        <v>Eddie Winslow</v>
      </c>
    </row>
    <row r="20" spans="2:8" x14ac:dyDescent="0.3">
      <c r="B20" s="2">
        <f>Rankings!A26</f>
        <v>19</v>
      </c>
      <c r="C20" s="2">
        <f>Rankings!B26</f>
        <v>1964</v>
      </c>
      <c r="D20" t="str">
        <f>Rankings!C26</f>
        <v>Apopheniacs Anonymous</v>
      </c>
      <c r="E20" t="str">
        <f>IF(INDEX(Teams!$H$2:$H$35,MATCH(D20,Teams!$A$2:$A$35,0))=0," ",INDEX(Teams!$H$2:$H$35,MATCH(D20,Teams!$A$2:$A$35,0)))</f>
        <v>Mark Abbott</v>
      </c>
    </row>
    <row r="21" spans="2:8" x14ac:dyDescent="0.3">
      <c r="B21" s="2">
        <f>Rankings!A27</f>
        <v>20</v>
      </c>
      <c r="C21" s="2">
        <f>Rankings!B27</f>
        <v>1947</v>
      </c>
      <c r="D21" t="str">
        <f>Rankings!C27</f>
        <v>Team Poirot</v>
      </c>
      <c r="E21" t="str">
        <f>IF(INDEX(Teams!$H$2:$H$35,MATCH(D21,Teams!$A$2:$A$35,0))=0," ",INDEX(Teams!$H$2:$H$35,MATCH(D21,Teams!$A$2:$A$35,0)))</f>
        <v>Peter Carr</v>
      </c>
      <c r="H21" t="s">
        <v>454</v>
      </c>
    </row>
    <row r="22" spans="2:8" x14ac:dyDescent="0.3">
      <c r="B22" s="2">
        <f>Rankings!A28</f>
        <v>21</v>
      </c>
      <c r="C22" s="2">
        <f>Rankings!B28</f>
        <v>1893</v>
      </c>
      <c r="D22" t="str">
        <f>Rankings!C28</f>
        <v>The Mullitovers</v>
      </c>
      <c r="E22" t="str">
        <f>IF(INDEX(Teams!$H$2:$H$35,MATCH(D22,Teams!$A$2:$A$35,0))=0," ",INDEX(Teams!$H$2:$H$35,MATCH(D22,Teams!$A$2:$A$35,0)))</f>
        <v xml:space="preserve">Jason McKay </v>
      </c>
    </row>
    <row r="23" spans="2:8" x14ac:dyDescent="0.3">
      <c r="B23" s="2">
        <f>Rankings!A29</f>
        <v>22</v>
      </c>
      <c r="C23" s="2">
        <f>Rankings!B29</f>
        <v>1737</v>
      </c>
      <c r="D23" t="str">
        <f>Rankings!C29</f>
        <v>Puzzle Club</v>
      </c>
      <c r="E23" t="str">
        <f>IF(INDEX(Teams!$H$2:$H$35,MATCH(D23,Teams!$A$2:$A$35,0))=0," ",INDEX(Teams!$H$2:$H$35,MATCH(D23,Teams!$A$2:$A$35,0)))</f>
        <v>Brian Parks</v>
      </c>
    </row>
    <row r="24" spans="2:8" x14ac:dyDescent="0.3">
      <c r="B24" s="2">
        <f>Rankings!A30</f>
        <v>23</v>
      </c>
      <c r="C24" s="2">
        <f>Rankings!B30</f>
        <v>1576</v>
      </c>
      <c r="D24" t="str">
        <f>Rankings!C30</f>
        <v>Lovelace and Pankhurst</v>
      </c>
      <c r="E24" t="str">
        <f>IF(INDEX(Teams!$H$2:$H$35,MATCH(D24,Teams!$A$2:$A$35,0))=0," ",INDEX(Teams!$H$2:$H$35,MATCH(D24,Teams!$A$2:$A$35,0)))</f>
        <v>Brendan Donnelly</v>
      </c>
      <c r="F24" s="2" t="s">
        <v>434</v>
      </c>
      <c r="H24" t="s">
        <v>440</v>
      </c>
    </row>
    <row r="25" spans="2:8" x14ac:dyDescent="0.3">
      <c r="B25" s="2">
        <f>Rankings!A31</f>
        <v>24</v>
      </c>
      <c r="C25" s="2">
        <f>Rankings!B31</f>
        <v>1423</v>
      </c>
      <c r="D25" t="str">
        <f>Rankings!C31</f>
        <v>Johnny from Donny</v>
      </c>
      <c r="E25" t="str">
        <f>IF(INDEX(Teams!$H$2:$H$35,MATCH(D25,Teams!$A$2:$A$35,0))=0," ",INDEX(Teams!$H$2:$H$35,MATCH(D25,Teams!$A$2:$A$35,0)))</f>
        <v>John Felton</v>
      </c>
    </row>
    <row r="26" spans="2:8" x14ac:dyDescent="0.3">
      <c r="B26" s="2">
        <f>Rankings!A32</f>
        <v>25</v>
      </c>
      <c r="C26" s="2">
        <f>Rankings!B32</f>
        <v>1416</v>
      </c>
      <c r="D26" t="str">
        <f>Rankings!C32</f>
        <v>Roboogle AftermATH</v>
      </c>
      <c r="E26" t="str">
        <f>IF(INDEX(Teams!$H$2:$H$35,MATCH(D26,Teams!$A$2:$A$35,0))=0," ",INDEX(Teams!$H$2:$H$35,MATCH(D26,Teams!$A$2:$A$35,0)))</f>
        <v>Elin Grimes </v>
      </c>
    </row>
    <row r="27" spans="2:8" x14ac:dyDescent="0.3">
      <c r="B27" s="2">
        <f>Rankings!A33</f>
        <v>26</v>
      </c>
      <c r="C27" s="2">
        <f>Rankings!B33</f>
        <v>1386</v>
      </c>
      <c r="D27" t="str">
        <f>Rankings!C33</f>
        <v>Sociometry</v>
      </c>
      <c r="E27" t="str">
        <f>IF(INDEX(Teams!$H$2:$H$35,MATCH(D27,Teams!$A$2:$A$35,0))=0," ",INDEX(Teams!$H$2:$H$35,MATCH(D27,Teams!$A$2:$A$35,0)))</f>
        <v>Adrian R</v>
      </c>
    </row>
    <row r="28" spans="2:8" x14ac:dyDescent="0.3">
      <c r="B28" s="2">
        <f>Rankings!A34</f>
        <v>27</v>
      </c>
      <c r="C28" s="2">
        <f>Rankings!B34</f>
        <v>1145</v>
      </c>
      <c r="D28" t="str">
        <f>Rankings!C34</f>
        <v>The Chiltern Fellowship</v>
      </c>
      <c r="E28" t="str">
        <f>IF(INDEX(Teams!$H$2:$H$35,MATCH(D28,Teams!$A$2:$A$35,0))=0," ",INDEX(Teams!$H$2:$H$35,MATCH(D28,Teams!$A$2:$A$35,0)))</f>
        <v xml:space="preserve"> </v>
      </c>
    </row>
    <row r="29" spans="2:8" x14ac:dyDescent="0.3">
      <c r="B29" s="2">
        <f>Rankings!A35</f>
        <v>28</v>
      </c>
      <c r="C29" s="2">
        <f>Rankings!B35</f>
        <v>663</v>
      </c>
      <c r="D29" t="str">
        <f>Rankings!C35</f>
        <v>Raiders Up The Wrong Bark</v>
      </c>
      <c r="E29" t="str">
        <f>IF(INDEX(Teams!$H$2:$H$35,MATCH(D29,Teams!$A$2:$A$35,0))=0," ",INDEX(Teams!$H$2:$H$35,MATCH(D29,Teams!$A$2:$A$35,0)))</f>
        <v>Margaret Cooper</v>
      </c>
    </row>
    <row r="30" spans="2:8" x14ac:dyDescent="0.3">
      <c r="B30" s="2">
        <f>Rankings!A36</f>
        <v>29</v>
      </c>
      <c r="C30" s="2">
        <f>Rankings!B36</f>
        <v>595</v>
      </c>
      <c r="D30" t="str">
        <f>Rankings!C36</f>
        <v>I'm Spartacus</v>
      </c>
      <c r="E30" t="str">
        <f>IF(INDEX(Teams!$H$2:$H$35,MATCH(D30,Teams!$A$2:$A$35,0))=0," ",INDEX(Teams!$H$2:$H$35,MATCH(D30,Teams!$A$2:$A$35,0)))</f>
        <v>Adam Butler</v>
      </c>
    </row>
    <row r="31" spans="2:8" x14ac:dyDescent="0.3">
      <c r="B31" s="2">
        <f>Rankings!A37</f>
        <v>30</v>
      </c>
      <c r="C31" s="2">
        <f>Rankings!B37</f>
        <v>459</v>
      </c>
      <c r="D31" t="str">
        <f>Rankings!C37</f>
        <v>Stragglers</v>
      </c>
      <c r="E31" t="str">
        <f>IF(INDEX(Teams!$H$2:$H$35,MATCH(D31,Teams!$A$2:$A$35,0))=0," ",INDEX(Teams!$H$2:$H$35,MATCH(D31,Teams!$A$2:$A$35,0)))</f>
        <v>Bart Bramley</v>
      </c>
      <c r="H31" t="s">
        <v>458</v>
      </c>
    </row>
    <row r="32" spans="2:8" x14ac:dyDescent="0.3">
      <c r="B32" s="2">
        <f>Rankings!A38</f>
        <v>31</v>
      </c>
      <c r="C32" s="2">
        <f>Rankings!B38</f>
        <v>399</v>
      </c>
      <c r="D32" t="str">
        <f>Rankings!C38</f>
        <v>Snow Joke</v>
      </c>
      <c r="E32" t="str">
        <f>IF(INDEX(Teams!$H$2:$H$35,MATCH(D32,Teams!$A$2:$A$35,0))=0," ",INDEX(Teams!$H$2:$H$35,MATCH(D32,Teams!$A$2:$A$35,0)))</f>
        <v>Gill Rodger</v>
      </c>
      <c r="H32" t="s">
        <v>455</v>
      </c>
    </row>
    <row r="33" spans="2:5" x14ac:dyDescent="0.3">
      <c r="B33" s="2">
        <f>Rankings!A39</f>
        <v>32</v>
      </c>
      <c r="C33" s="2">
        <f>Rankings!B39</f>
        <v>390</v>
      </c>
      <c r="D33" t="str">
        <f>Rankings!C39</f>
        <v>Almost Last Again</v>
      </c>
      <c r="E33" t="str">
        <f>IF(INDEX(Teams!$H$2:$H$35,MATCH(D33,Teams!$A$2:$A$35,0))=0," ",INDEX(Teams!$H$2:$H$35,MATCH(D33,Teams!$A$2:$A$35,0)))</f>
        <v>Gareth Hartwell</v>
      </c>
    </row>
    <row r="34" spans="2:5" x14ac:dyDescent="0.3">
      <c r="B34" s="2">
        <f>Rankings!A40</f>
        <v>33</v>
      </c>
      <c r="C34" s="2">
        <f>Rankings!B40</f>
        <v>263</v>
      </c>
      <c r="D34" t="str">
        <f>Rankings!C40</f>
        <v>Burghfield Burghers</v>
      </c>
      <c r="E34" t="str">
        <f>IF(INDEX(Teams!$H$2:$H$35,MATCH(D34,Teams!$A$2:$A$35,0))=0," ",INDEX(Teams!$H$2:$H$35,MATCH(D34,Teams!$A$2:$A$35,0)))</f>
        <v>Mike Wood</v>
      </c>
    </row>
    <row r="35" spans="2:5" x14ac:dyDescent="0.3">
      <c r="B35" s="2">
        <f>Rankings!A41</f>
        <v>34</v>
      </c>
      <c r="C35" s="2">
        <f>Rankings!B41</f>
        <v>72</v>
      </c>
      <c r="D35" t="str">
        <f>Rankings!C41</f>
        <v>The one and only T</v>
      </c>
      <c r="E35" t="str">
        <f>IF(INDEX(Teams!$H$2:$H$35,MATCH(D35,Teams!$A$2:$A$35,0))=0," ",INDEX(Teams!$H$2:$H$35,MATCH(D35,Teams!$A$2:$A$35,0)))</f>
        <v>Tim Lees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16</vt:i4>
      </vt:variant>
    </vt:vector>
  </HeadingPairs>
  <TitlesOfParts>
    <vt:vector size="23" baseType="lpstr">
      <vt:lpstr>Marking</vt:lpstr>
      <vt:lpstr>Teams</vt:lpstr>
      <vt:lpstr>QuestionNumbers</vt:lpstr>
      <vt:lpstr>Rankings</vt:lpstr>
      <vt:lpstr>Ignore-checksheet</vt:lpstr>
      <vt:lpstr>Ignore-Question count</vt:lpstr>
      <vt:lpstr>Z2025ResultsTable</vt:lpstr>
      <vt:lpstr>AllDataEntry</vt:lpstr>
      <vt:lpstr>DerivedPoints</vt:lpstr>
      <vt:lpstr>Dtotals</vt:lpstr>
      <vt:lpstr>NumberOfTeams</vt:lpstr>
      <vt:lpstr>Q2163row</vt:lpstr>
      <vt:lpstr>Q2163rowMost</vt:lpstr>
      <vt:lpstr>Q2743row</vt:lpstr>
      <vt:lpstr>Q2743rowMost</vt:lpstr>
      <vt:lpstr>Q4945row</vt:lpstr>
      <vt:lpstr>Q4945rowMost</vt:lpstr>
      <vt:lpstr>Q7347row</vt:lpstr>
      <vt:lpstr>Q7347rowMost</vt:lpstr>
      <vt:lpstr>Question_Numbers</vt:lpstr>
      <vt:lpstr>Teams</vt:lpstr>
      <vt:lpstr>TeamsHorizontal</vt:lpstr>
      <vt:lpstr>TicketNoRow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Setter</dc:creator>
  <cp:lastModifiedBy>Setter</cp:lastModifiedBy>
  <dcterms:created xsi:type="dcterms:W3CDTF">2026-01-15T20:22:36Z</dcterms:created>
  <dcterms:modified xsi:type="dcterms:W3CDTF">2026-03-18T17:14:00Z</dcterms:modified>
</cp:coreProperties>
</file>